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Q:\Exane\Equities\Corporate Broking\Sales\Propals\Commerzbank\2024\Reporting\weekly\"/>
    </mc:Choice>
  </mc:AlternateContent>
  <xr:revisionPtr revIDLastSave="0" documentId="13_ncr:1_{C00598A1-FB1D-437A-9921-C10FD3C596E1}" xr6:coauthVersionLast="47" xr6:coauthVersionMax="47" xr10:uidLastSave="{00000000-0000-0000-0000-000000000000}"/>
  <bookViews>
    <workbookView xWindow="33450" yWindow="1080" windowWidth="26145" windowHeight="18720" tabRatio="796" activeTab="2" xr2:uid="{00000000-000D-0000-FFFF-FFFF00000000}"/>
  </bookViews>
  <sheets>
    <sheet name="Programme" sheetId="1" r:id="rId1"/>
    <sheet name="Weekly totals" sheetId="2" r:id="rId2"/>
    <sheet name="Daily totals" sheetId="3" r:id="rId3"/>
    <sheet name="Details 08 Nov 2024" sheetId="4" r:id="rId4"/>
    <sheet name="Details 07 Nov 2024" sheetId="5" r:id="rId5"/>
  </sheets>
  <definedNames>
    <definedName name="__FDS_HYPERLINK_TOGGLE_STATE__" hidden="1">"ON"</definedName>
    <definedName name="IQ_ADDIN" hidden="1">"AUTO"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"05/31/2023 13:52:08"</definedName>
    <definedName name="IQ_QTD" hidden="1">750000</definedName>
    <definedName name="IQ_TODAY" hidden="1">0</definedName>
    <definedName name="IQ_YTDMONTH" hidden="1">130000</definedName>
    <definedName name="JR_PAGE_ANCHOR_0_1">'Details 08 Nov 2024'!$A$1</definedName>
    <definedName name="JR_PAGE_ANCHOR_0_2">'Details 07 Nov 2024'!$A$1</definedName>
    <definedName name="shares">Programme!$F$10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3" l="1"/>
  <c r="D10" i="3"/>
  <c r="C10" i="3"/>
  <c r="B10" i="3"/>
  <c r="F9" i="3"/>
  <c r="D9" i="3"/>
  <c r="F8" i="3"/>
  <c r="D8" i="3"/>
  <c r="G9" i="2"/>
  <c r="F9" i="2"/>
  <c r="E9" i="2"/>
  <c r="D9" i="2"/>
  <c r="H8" i="2"/>
  <c r="F8" i="2"/>
  <c r="E8" i="2"/>
  <c r="E11" i="1"/>
  <c r="C11" i="1" s="1"/>
  <c r="B11" i="1"/>
  <c r="D10" i="1"/>
  <c r="C10" i="1"/>
</calcChain>
</file>

<file path=xl/sharedStrings.xml><?xml version="1.0" encoding="utf-8"?>
<sst xmlns="http://schemas.openxmlformats.org/spreadsheetml/2006/main" count="9702" uniqueCount="43">
  <si>
    <t>Share Buyback</t>
  </si>
  <si>
    <t>Commerzbank AG</t>
  </si>
  <si>
    <t>ISIN: DE000CBK1001</t>
  </si>
  <si>
    <t>Date</t>
  </si>
  <si>
    <t>Numbers of shares acquired</t>
  </si>
  <si>
    <t>Average price 
(in EUR)</t>
  </si>
  <si>
    <t>Purchased volume
(in EUR)</t>
  </si>
  <si>
    <t># shares</t>
  </si>
  <si>
    <t>Share Buyback 2023</t>
  </si>
  <si>
    <t>Share Buyback 2024 I</t>
  </si>
  <si>
    <t>Share Buyback 2024 II</t>
  </si>
  <si>
    <t>Total</t>
  </si>
  <si>
    <t>(1) For the Share Buyback 2023, the quota “Percentage of share capital” is calculated on the basis of the shares outstanding as of 31/12/2022 (1,252,357,634 shares)</t>
  </si>
  <si>
    <t xml:space="preserve">      For the Share Buyback 2024 I, the quota “Percentage of share capital” is calculated on the basis of the shares outstanding as of 31/12/2023 (1,240,223,329 shares)</t>
  </si>
  <si>
    <t xml:space="preserve">      For the Share Buyback 2024 II, the quota “Percentage of share capital” is calculated on the basis of the shares outstanding as of 30/09/2024 (1,184,669,009 shares)</t>
  </si>
  <si>
    <t>Period:</t>
  </si>
  <si>
    <t>-</t>
  </si>
  <si>
    <t xml:space="preserve"> </t>
  </si>
  <si>
    <t>to</t>
  </si>
  <si>
    <t>weekly_week</t>
  </si>
  <si>
    <t>(1) For the Share Buyback 2024 II, the quota “Percentage of share capital” is calculated on the basis of the shares outstanding as of 30 September 2024 (1,184,669,009 shares).</t>
  </si>
  <si>
    <t>daily_week</t>
  </si>
  <si>
    <t>Details</t>
  </si>
  <si>
    <t>Date:</t>
  </si>
  <si>
    <t>Daily Summary:</t>
  </si>
  <si>
    <t>Day of the transaction</t>
  </si>
  <si>
    <t>Total number of shares purchased</t>
  </si>
  <si>
    <t>Daily weighted average purchase price of the shares</t>
  </si>
  <si>
    <t>Currency</t>
  </si>
  <si>
    <t>System</t>
  </si>
  <si>
    <t>EUR</t>
  </si>
  <si>
    <t>XETA</t>
  </si>
  <si>
    <t>CEUX</t>
  </si>
  <si>
    <t>AQEU</t>
  </si>
  <si>
    <t>TQEX</t>
  </si>
  <si>
    <t>Individual trade details:</t>
  </si>
  <si>
    <t>Time</t>
  </si>
  <si>
    <t>Buy /Sell</t>
  </si>
  <si>
    <t># of shares</t>
  </si>
  <si>
    <t>Price</t>
  </si>
  <si>
    <t>Buy</t>
  </si>
  <si>
    <r>
      <t xml:space="preserve">Percentage of share capital </t>
    </r>
    <r>
      <rPr>
        <b/>
        <vertAlign val="superscript"/>
        <sz val="10"/>
        <color theme="0"/>
        <rFont val="Arial"/>
        <family val="2"/>
        <scheme val="minor"/>
      </rPr>
      <t>(1)</t>
    </r>
  </si>
  <si>
    <t>details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</si>
</sst>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3" formatCode="_-* #,##0.00_-;\-* #,##0.00_-;_-* &quot;-&quot;??_-;_-@_-"/>
    <numFmt numFmtId="164" formatCode="dd\/mm\/yyyy"/>
    <numFmt numFmtId="165" formatCode="_-* #,##0_-;\-* #,##0_-;_-* &quot;-&quot;??_-;_-@_-"/>
    <numFmt numFmtId="166" formatCode="0.0000"/>
    <numFmt numFmtId="167" formatCode="_-* #,##0\ _€_-;\-* #,##0\ _€_-;_-* &quot;-&quot;??\ _€_-;_-@_-"/>
    <numFmt numFmtId="168" formatCode="_-* #,##0.00\ _€_-;\-* #,##0.00\ _€_-;_-* &quot;-&quot;??\ _€_-;_-@_-"/>
    <numFmt numFmtId="169" formatCode="#,##0.0000"/>
    <numFmt numFmtId="170" formatCode="#,##0.###"/>
  </numFmts>
  <fonts count="23">
    <font>
      <sz val="10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name val="Arial"/>
      <family val="2"/>
      <scheme val="minor"/>
    </font>
    <font>
      <sz val="10"/>
      <name val="Arial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0"/>
      <color theme="1"/>
      <name val="Arial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  <scheme val="minor"/>
    </font>
    <font>
      <sz val="10"/>
      <color theme="1"/>
      <name val="Arial"/>
      <family val="2"/>
      <scheme val="minor"/>
    </font>
    <font>
      <sz val="8"/>
      <color theme="3"/>
      <name val="Arial"/>
      <family val="2"/>
      <scheme val="minor"/>
    </font>
    <font>
      <sz val="10"/>
      <color rgb="FF000000"/>
      <name val="Arial"/>
      <family val="2"/>
    </font>
    <font>
      <b/>
      <sz val="10"/>
      <color theme="0"/>
      <name val="Arial"/>
      <family val="2"/>
      <scheme val="minor"/>
    </font>
    <font>
      <b/>
      <sz val="8"/>
      <color theme="0"/>
      <name val="Arial"/>
      <family val="2"/>
      <scheme val="minor"/>
    </font>
    <font>
      <b/>
      <vertAlign val="superscript"/>
      <sz val="10"/>
      <color theme="0"/>
      <name val="Arial"/>
      <family val="2"/>
      <scheme val="minor"/>
    </font>
    <font>
      <b/>
      <sz val="8"/>
      <name val="Arial"/>
      <family val="2"/>
      <scheme val="minor"/>
    </font>
    <font>
      <b/>
      <sz val="9"/>
      <color rgb="FF000000"/>
      <name val="Arial"/>
      <family val="2"/>
    </font>
    <font>
      <b/>
      <sz val="9"/>
      <color rgb="FF000000"/>
      <name val="SansSerif"/>
      <family val="2"/>
    </font>
    <font>
      <sz val="9"/>
      <color rgb="FF000000"/>
      <name val="SansSerif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u/>
      <sz val="10"/>
      <color theme="1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1"/>
      </top>
      <bottom style="double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theme="3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theme="4"/>
      </bottom>
      <diagonal/>
    </border>
    <border>
      <left/>
      <right/>
      <top style="thin">
        <color auto="1"/>
      </top>
      <bottom style="double">
        <color theme="1"/>
      </bottom>
      <diagonal/>
    </border>
    <border>
      <left/>
      <right/>
      <top/>
      <bottom style="thin">
        <color theme="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7">
    <xf numFmtId="0" fontId="0" fillId="0" borderId="0">
      <alignment vertical="center"/>
    </xf>
    <xf numFmtId="43" fontId="3" fillId="0" borderId="0"/>
    <xf numFmtId="0" fontId="4" fillId="0" borderId="0"/>
    <xf numFmtId="0" fontId="7" fillId="0" borderId="0"/>
    <xf numFmtId="0" fontId="12" fillId="0" borderId="0"/>
    <xf numFmtId="9" fontId="3" fillId="0" borderId="0"/>
    <xf numFmtId="0" fontId="8" fillId="0" borderId="0"/>
    <xf numFmtId="168" fontId="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3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22" fillId="0" borderId="0" applyNumberForma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5" fillId="0" borderId="0" xfId="0" applyFont="1" applyAlignment="1"/>
    <xf numFmtId="0" fontId="0" fillId="0" borderId="0" xfId="0" applyAlignment="1"/>
    <xf numFmtId="0" fontId="2" fillId="3" borderId="1" xfId="0" applyFont="1" applyFill="1" applyBorder="1">
      <alignment vertical="center"/>
    </xf>
    <xf numFmtId="0" fontId="6" fillId="3" borderId="1" xfId="0" applyFont="1" applyFill="1" applyBorder="1">
      <alignment vertical="center"/>
    </xf>
    <xf numFmtId="164" fontId="0" fillId="0" borderId="0" xfId="0" applyNumberFormat="1">
      <alignment vertical="center"/>
    </xf>
    <xf numFmtId="0" fontId="0" fillId="0" borderId="0" xfId="0" quotePrefix="1" applyAlignment="1">
      <alignment horizontal="center" vertical="center"/>
    </xf>
    <xf numFmtId="43" fontId="0" fillId="0" borderId="0" xfId="1" applyFont="1" applyAlignment="1">
      <alignment vertical="center"/>
    </xf>
    <xf numFmtId="0" fontId="9" fillId="0" borderId="0" xfId="0" applyFont="1">
      <alignment vertical="center"/>
    </xf>
    <xf numFmtId="0" fontId="13" fillId="2" borderId="0" xfId="0" applyFont="1" applyFill="1">
      <alignment vertical="center"/>
    </xf>
    <xf numFmtId="0" fontId="13" fillId="2" borderId="0" xfId="0" applyFont="1" applyFill="1" applyAlignment="1">
      <alignment vertical="center" wrapText="1"/>
    </xf>
    <xf numFmtId="0" fontId="14" fillId="4" borderId="4" xfId="0" applyFont="1" applyFill="1" applyBorder="1">
      <alignment vertical="center"/>
    </xf>
    <xf numFmtId="0" fontId="0" fillId="0" borderId="5" xfId="0" applyBorder="1" applyAlignment="1">
      <alignment horizontal="left" vertical="center"/>
    </xf>
    <xf numFmtId="165" fontId="0" fillId="0" borderId="5" xfId="1" applyNumberFormat="1" applyFont="1" applyBorder="1" applyAlignment="1">
      <alignment horizontal="right" vertical="center" indent="3"/>
    </xf>
    <xf numFmtId="166" fontId="0" fillId="0" borderId="5" xfId="0" applyNumberFormat="1" applyBorder="1" applyAlignment="1">
      <alignment horizontal="right" vertical="center" indent="3"/>
    </xf>
    <xf numFmtId="10" fontId="0" fillId="0" borderId="5" xfId="5" applyNumberFormat="1" applyFont="1" applyBorder="1" applyAlignment="1">
      <alignment horizontal="right" vertical="center" indent="3"/>
    </xf>
    <xf numFmtId="0" fontId="11" fillId="0" borderId="4" xfId="0" applyFont="1" applyBorder="1" applyAlignment="1">
      <alignment horizontal="center" vertical="center"/>
    </xf>
    <xf numFmtId="165" fontId="2" fillId="3" borderId="2" xfId="0" applyNumberFormat="1" applyFont="1" applyFill="1" applyBorder="1" applyAlignment="1">
      <alignment horizontal="right" vertical="center" indent="3"/>
    </xf>
    <xf numFmtId="166" fontId="2" fillId="3" borderId="2" xfId="0" applyNumberFormat="1" applyFont="1" applyFill="1" applyBorder="1" applyAlignment="1">
      <alignment horizontal="right" vertical="center" indent="3"/>
    </xf>
    <xf numFmtId="10" fontId="2" fillId="3" borderId="2" xfId="0" applyNumberFormat="1" applyFont="1" applyFill="1" applyBorder="1" applyAlignment="1">
      <alignment horizontal="right" vertical="center" indent="3"/>
    </xf>
    <xf numFmtId="0" fontId="11" fillId="0" borderId="4" xfId="0" applyFont="1" applyBorder="1">
      <alignment vertical="center"/>
    </xf>
    <xf numFmtId="0" fontId="2" fillId="3" borderId="3" xfId="0" applyFont="1" applyFill="1" applyBorder="1">
      <alignment vertical="center"/>
    </xf>
    <xf numFmtId="0" fontId="13" fillId="2" borderId="0" xfId="0" applyFont="1" applyFill="1" applyAlignment="1">
      <alignment horizontal="left" vertical="center" wrapText="1"/>
    </xf>
    <xf numFmtId="0" fontId="13" fillId="5" borderId="0" xfId="0" applyFont="1" applyFill="1">
      <alignment vertical="center"/>
    </xf>
    <xf numFmtId="0" fontId="7" fillId="0" borderId="0" xfId="3" applyAlignment="1">
      <alignment wrapText="1"/>
    </xf>
    <xf numFmtId="0" fontId="6" fillId="2" borderId="0" xfId="0" applyFont="1" applyFill="1">
      <alignment vertical="center"/>
    </xf>
    <xf numFmtId="0" fontId="6" fillId="3" borderId="7" xfId="0" applyFont="1" applyFill="1" applyBorder="1">
      <alignment vertical="center"/>
    </xf>
    <xf numFmtId="165" fontId="6" fillId="3" borderId="8" xfId="0" applyNumberFormat="1" applyFont="1" applyFill="1" applyBorder="1" applyAlignment="1">
      <alignment horizontal="right" vertical="center"/>
    </xf>
    <xf numFmtId="166" fontId="6" fillId="3" borderId="8" xfId="0" applyNumberFormat="1" applyFont="1" applyFill="1" applyBorder="1">
      <alignment vertical="center"/>
    </xf>
    <xf numFmtId="10" fontId="6" fillId="3" borderId="8" xfId="0" applyNumberFormat="1" applyFont="1" applyFill="1" applyBorder="1">
      <alignment vertical="center"/>
    </xf>
    <xf numFmtId="165" fontId="6" fillId="3" borderId="8" xfId="0" applyNumberFormat="1" applyFont="1" applyFill="1" applyBorder="1">
      <alignment vertical="center"/>
    </xf>
    <xf numFmtId="165" fontId="2" fillId="3" borderId="7" xfId="0" applyNumberFormat="1" applyFont="1" applyFill="1" applyBorder="1">
      <alignment vertical="center"/>
    </xf>
    <xf numFmtId="166" fontId="2" fillId="3" borderId="7" xfId="0" applyNumberFormat="1" applyFont="1" applyFill="1" applyBorder="1">
      <alignment vertical="center"/>
    </xf>
    <xf numFmtId="0" fontId="16" fillId="3" borderId="6" xfId="0" applyFont="1" applyFill="1" applyBorder="1">
      <alignment vertical="center"/>
    </xf>
    <xf numFmtId="164" fontId="10" fillId="3" borderId="5" xfId="0" applyNumberFormat="1" applyFont="1" applyFill="1" applyBorder="1" applyAlignment="1">
      <alignment horizontal="left" vertical="center"/>
    </xf>
    <xf numFmtId="165" fontId="10" fillId="3" borderId="5" xfId="1" applyNumberFormat="1" applyFont="1" applyFill="1" applyBorder="1" applyAlignment="1">
      <alignment vertical="center"/>
    </xf>
    <xf numFmtId="0" fontId="10" fillId="3" borderId="5" xfId="0" applyFont="1" applyFill="1" applyBorder="1">
      <alignment vertical="center"/>
    </xf>
    <xf numFmtId="10" fontId="10" fillId="3" borderId="5" xfId="5" applyNumberFormat="1" applyFont="1" applyFill="1" applyBorder="1" applyAlignment="1">
      <alignment vertical="center"/>
    </xf>
    <xf numFmtId="0" fontId="11" fillId="3" borderId="5" xfId="0" applyFont="1" applyFill="1" applyBorder="1">
      <alignment vertical="center"/>
    </xf>
    <xf numFmtId="165" fontId="10" fillId="3" borderId="5" xfId="1" applyNumberFormat="1" applyFont="1" applyFill="1" applyBorder="1" applyAlignment="1">
      <alignment horizontal="right" vertical="center"/>
    </xf>
    <xf numFmtId="166" fontId="10" fillId="3" borderId="5" xfId="0" applyNumberFormat="1" applyFont="1" applyFill="1" applyBorder="1">
      <alignment vertical="center"/>
    </xf>
    <xf numFmtId="0" fontId="13" fillId="2" borderId="9" xfId="0" applyFont="1" applyFill="1" applyBorder="1" applyAlignment="1">
      <alignment vertical="center" wrapText="1"/>
    </xf>
    <xf numFmtId="0" fontId="14" fillId="4" borderId="9" xfId="0" applyFont="1" applyFill="1" applyBorder="1">
      <alignment vertical="center"/>
    </xf>
    <xf numFmtId="0" fontId="13" fillId="2" borderId="9" xfId="0" applyFont="1" applyFill="1" applyBorder="1">
      <alignment vertical="center"/>
    </xf>
    <xf numFmtId="10" fontId="2" fillId="3" borderId="7" xfId="5" applyNumberFormat="1" applyFont="1" applyFill="1" applyBorder="1" applyAlignment="1">
      <alignment vertical="center"/>
    </xf>
    <xf numFmtId="0" fontId="7" fillId="0" borderId="0" xfId="3"/>
    <xf numFmtId="0" fontId="7" fillId="0" borderId="0" xfId="3" applyAlignment="1">
      <alignment horizontal="left" vertical="center" wrapText="1"/>
    </xf>
    <xf numFmtId="164" fontId="10" fillId="0" borderId="0" xfId="0" applyNumberFormat="1" applyFont="1" applyAlignment="1">
      <alignment horizontal="left" vertical="center"/>
    </xf>
    <xf numFmtId="165" fontId="10" fillId="0" borderId="0" xfId="0" applyNumberFormat="1" applyFont="1">
      <alignment vertical="center"/>
    </xf>
    <xf numFmtId="0" fontId="10" fillId="0" borderId="0" xfId="0" applyFont="1">
      <alignment vertical="center"/>
    </xf>
    <xf numFmtId="10" fontId="10" fillId="0" borderId="0" xfId="0" applyNumberFormat="1" applyFont="1">
      <alignment vertical="center"/>
    </xf>
    <xf numFmtId="0" fontId="11" fillId="0" borderId="0" xfId="0" applyFont="1">
      <alignment vertical="center"/>
    </xf>
    <xf numFmtId="0" fontId="17" fillId="6" borderId="0" xfId="25" applyFont="1" applyFill="1" applyAlignment="1">
      <alignment horizontal="left" vertical="top" wrapText="1"/>
    </xf>
    <xf numFmtId="14" fontId="18" fillId="6" borderId="0" xfId="25" applyNumberFormat="1" applyFont="1" applyFill="1" applyAlignment="1">
      <alignment horizontal="left" vertical="top" wrapText="1"/>
    </xf>
    <xf numFmtId="0" fontId="1" fillId="0" borderId="0" xfId="25" applyAlignment="1" applyProtection="1">
      <alignment wrapText="1"/>
      <protection locked="0"/>
    </xf>
    <xf numFmtId="0" fontId="1" fillId="0" borderId="0" xfId="25"/>
    <xf numFmtId="0" fontId="17" fillId="6" borderId="0" xfId="25" applyFont="1" applyFill="1" applyAlignment="1">
      <alignment horizontal="left" vertical="center" wrapText="1"/>
    </xf>
    <xf numFmtId="0" fontId="20" fillId="6" borderId="10" xfId="25" applyFont="1" applyFill="1" applyBorder="1" applyAlignment="1">
      <alignment horizontal="center" vertical="center" wrapText="1"/>
    </xf>
    <xf numFmtId="14" fontId="21" fillId="6" borderId="10" xfId="25" applyNumberFormat="1" applyFont="1" applyFill="1" applyBorder="1" applyAlignment="1">
      <alignment horizontal="center" vertical="center" wrapText="1"/>
    </xf>
    <xf numFmtId="169" fontId="21" fillId="6" borderId="10" xfId="25" applyNumberFormat="1" applyFont="1" applyFill="1" applyBorder="1" applyAlignment="1">
      <alignment horizontal="center" vertical="center" wrapText="1"/>
    </xf>
    <xf numFmtId="0" fontId="21" fillId="6" borderId="10" xfId="25" applyFont="1" applyFill="1" applyBorder="1" applyAlignment="1">
      <alignment horizontal="center" vertical="center" wrapText="1"/>
    </xf>
    <xf numFmtId="0" fontId="21" fillId="6" borderId="0" xfId="25" applyFont="1" applyFill="1" applyAlignment="1">
      <alignment horizontal="left" wrapText="1"/>
    </xf>
    <xf numFmtId="0" fontId="17" fillId="6" borderId="0" xfId="25" applyFont="1" applyFill="1" applyAlignment="1">
      <alignment horizontal="left" wrapText="1"/>
    </xf>
    <xf numFmtId="14" fontId="21" fillId="6" borderId="11" xfId="25" applyNumberFormat="1" applyFont="1" applyFill="1" applyBorder="1" applyAlignment="1">
      <alignment horizontal="center" vertical="center" wrapText="1"/>
    </xf>
    <xf numFmtId="0" fontId="21" fillId="6" borderId="12" xfId="25" applyFont="1" applyFill="1" applyBorder="1" applyAlignment="1">
      <alignment horizontal="center" vertical="center" wrapText="1"/>
    </xf>
    <xf numFmtId="3" fontId="21" fillId="6" borderId="12" xfId="25" applyNumberFormat="1" applyFont="1" applyFill="1" applyBorder="1" applyAlignment="1">
      <alignment horizontal="center" vertical="center" wrapText="1"/>
    </xf>
    <xf numFmtId="170" fontId="21" fillId="6" borderId="12" xfId="25" applyNumberFormat="1" applyFont="1" applyFill="1" applyBorder="1" applyAlignment="1">
      <alignment horizontal="center" vertical="center" wrapText="1"/>
    </xf>
    <xf numFmtId="0" fontId="21" fillId="6" borderId="13" xfId="25" applyFont="1" applyFill="1" applyBorder="1" applyAlignment="1">
      <alignment horizontal="center" vertical="center" wrapText="1"/>
    </xf>
    <xf numFmtId="0" fontId="22" fillId="0" borderId="5" xfId="26" applyBorder="1">
      <alignment vertical="center"/>
    </xf>
    <xf numFmtId="0" fontId="22" fillId="0" borderId="0" xfId="26">
      <alignment vertical="center"/>
    </xf>
    <xf numFmtId="167" fontId="22" fillId="3" borderId="7" xfId="26" applyNumberFormat="1" applyFill="1" applyBorder="1">
      <alignment vertical="center"/>
    </xf>
    <xf numFmtId="0" fontId="22" fillId="0" borderId="0" xfId="26" applyAlignment="1"/>
    <xf numFmtId="0" fontId="7" fillId="0" borderId="0" xfId="3" applyAlignment="1">
      <alignment wrapText="1"/>
    </xf>
    <xf numFmtId="0" fontId="0" fillId="0" borderId="0" xfId="0" applyAlignment="1"/>
    <xf numFmtId="0" fontId="0" fillId="0" borderId="0" xfId="0" applyAlignment="1">
      <alignment vertical="center" wrapText="1"/>
    </xf>
    <xf numFmtId="0" fontId="7" fillId="0" borderId="0" xfId="3" applyAlignment="1">
      <alignment horizontal="left" vertical="center" wrapText="1"/>
    </xf>
    <xf numFmtId="0" fontId="9" fillId="0" borderId="0" xfId="0" applyFont="1">
      <alignment vertical="center"/>
    </xf>
    <xf numFmtId="21" fontId="21" fillId="6" borderId="12" xfId="25" applyNumberFormat="1" applyFont="1" applyFill="1" applyBorder="1" applyAlignment="1">
      <alignment horizontal="center" vertical="center" wrapText="1"/>
    </xf>
    <xf numFmtId="3" fontId="21" fillId="6" borderId="10" xfId="25" applyNumberFormat="1" applyFont="1" applyFill="1" applyBorder="1" applyAlignment="1">
      <alignment horizontal="center" vertical="center" wrapText="1"/>
    </xf>
    <xf numFmtId="0" fontId="19" fillId="6" borderId="0" xfId="25" applyFont="1" applyFill="1" applyAlignment="1">
      <alignment horizontal="left" vertical="top" wrapText="1"/>
    </xf>
    <xf numFmtId="0" fontId="21" fillId="6" borderId="0" xfId="25" applyFont="1" applyFill="1" applyAlignment="1">
      <alignment horizontal="left" wrapText="1"/>
    </xf>
    <xf numFmtId="0" fontId="20" fillId="6" borderId="10" xfId="25" applyFont="1" applyFill="1" applyBorder="1" applyAlignment="1">
      <alignment horizontal="center" vertical="center" wrapText="1"/>
    </xf>
  </cellXfs>
  <cellStyles count="27">
    <cellStyle name="Comma" xfId="1" builtinId="3"/>
    <cellStyle name="Hyperlink" xfId="26" builtinId="8"/>
    <cellStyle name="Komma 2" xfId="7" xr:uid="{00000000-0005-0000-0000-00000D000000}"/>
    <cellStyle name="Komma 3" xfId="15" xr:uid="{00000000-0005-0000-0000-000015000000}"/>
    <cellStyle name="Normal" xfId="0" builtinId="0"/>
    <cellStyle name="Normal 10" xfId="4" xr:uid="{00000000-0005-0000-0000-00000A000000}"/>
    <cellStyle name="Normal 10 2" xfId="8" xr:uid="{00000000-0005-0000-0000-00000E000000}"/>
    <cellStyle name="Normal 10 2 2" xfId="16" xr:uid="{00000000-0005-0000-0000-000016000000}"/>
    <cellStyle name="Normal 11" xfId="20" xr:uid="{00000000-0005-0000-0000-00001A000000}"/>
    <cellStyle name="Normal 12" xfId="21" xr:uid="{00000000-0005-0000-0000-00001B000000}"/>
    <cellStyle name="Normal 13" xfId="22" xr:uid="{00000000-0005-0000-0000-00001C000000}"/>
    <cellStyle name="Normal 13 2" xfId="24" xr:uid="{00000000-0005-0000-0000-00001E000000}"/>
    <cellStyle name="Normal 14" xfId="23" xr:uid="{00000000-0005-0000-0000-00001D000000}"/>
    <cellStyle name="Normal 15" xfId="25" xr:uid="{2EF4C72E-A4C5-4883-A3EB-87C1D34E9476}"/>
    <cellStyle name="Normal 2" xfId="3" xr:uid="{00000000-0005-0000-0000-000009000000}"/>
    <cellStyle name="Normal 3" xfId="9" xr:uid="{00000000-0005-0000-0000-00000F000000}"/>
    <cellStyle name="Normal 3 2" xfId="2" xr:uid="{00000000-0005-0000-0000-000008000000}"/>
    <cellStyle name="Normal 4" xfId="10" xr:uid="{00000000-0005-0000-0000-000010000000}"/>
    <cellStyle name="Normal 5" xfId="11" xr:uid="{00000000-0005-0000-0000-000011000000}"/>
    <cellStyle name="Normal 5 2" xfId="12" xr:uid="{00000000-0005-0000-0000-000012000000}"/>
    <cellStyle name="Normal 6" xfId="13" xr:uid="{00000000-0005-0000-0000-000013000000}"/>
    <cellStyle name="Normal 6 2" xfId="14" xr:uid="{00000000-0005-0000-0000-000014000000}"/>
    <cellStyle name="Normal 7" xfId="17" xr:uid="{00000000-0005-0000-0000-000017000000}"/>
    <cellStyle name="Normal 8" xfId="18" xr:uid="{00000000-0005-0000-0000-000018000000}"/>
    <cellStyle name="Normal 9" xfId="19" xr:uid="{00000000-0005-0000-0000-000019000000}"/>
    <cellStyle name="Percent" xfId="5" builtinId="5"/>
    <cellStyle name="Standard 2" xfId="6" xr:uid="{00000000-0005-0000-0000-00000C000000}"/>
  </cellStyles>
  <dxfs count="29">
    <dxf>
      <fill>
        <patternFill>
          <fgColor indexed="64"/>
          <bgColor indexed="65"/>
        </patternFill>
      </fill>
      <border>
        <left/>
        <right/>
        <top style="thin">
          <color theme="3"/>
        </top>
        <bottom/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8"/>
        <color theme="3"/>
        <name val="Arial"/>
        <family val="2"/>
        <scheme val="minor"/>
      </font>
      <fill>
        <patternFill patternType="solid">
          <fgColor indexed="64"/>
          <bgColor theme="0"/>
        </patternFill>
      </fill>
      <border>
        <left/>
        <right/>
        <top style="thin">
          <color theme="3"/>
        </top>
        <bottom/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_-* #,##0_-;\-* #,##0_-;_-* &quot;-&quot;??_-;_-@_-"/>
      <fill>
        <patternFill patternType="solid">
          <fgColor indexed="64"/>
          <bgColor theme="0"/>
        </patternFill>
      </fill>
      <alignment horizontal="general" vertical="center"/>
      <border>
        <left/>
        <right/>
        <top style="thin">
          <color theme="3"/>
        </top>
        <bottom/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4" formatCode="0.00%"/>
      <fill>
        <patternFill patternType="solid">
          <fgColor indexed="64"/>
          <bgColor theme="0"/>
        </patternFill>
      </fill>
      <alignment horizontal="general" vertical="center"/>
      <border>
        <left/>
        <right/>
        <top style="thin">
          <color theme="3"/>
        </top>
        <bottom/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theme="0"/>
        </patternFill>
      </fill>
      <border>
        <left/>
        <right/>
        <top style="thin">
          <color theme="3"/>
        </top>
        <bottom/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_-* #,##0_-;\-* #,##0_-;_-* &quot;-&quot;??_-;_-@_-"/>
      <fill>
        <patternFill patternType="solid">
          <fgColor indexed="64"/>
          <bgColor theme="0"/>
        </patternFill>
      </fill>
      <alignment horizontal="general" vertical="center"/>
      <border>
        <left/>
        <right/>
        <top style="thin">
          <color theme="3"/>
        </top>
        <bottom/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4" formatCode="dd\/mm\/yyyy"/>
      <fill>
        <patternFill patternType="solid">
          <fgColor indexed="64"/>
          <bgColor theme="0"/>
        </patternFill>
      </fill>
      <alignment horizontal="left" vertical="center"/>
      <border>
        <left/>
        <right/>
        <top style="thin">
          <color theme="3"/>
        </top>
        <bottom/>
        <vertical/>
        <horizontal/>
      </border>
    </dxf>
    <dxf>
      <border outline="0">
        <top style="thin">
          <color theme="3"/>
        </top>
      </border>
    </dxf>
    <dxf>
      <border outline="0">
        <bottom style="thin">
          <color auto="1"/>
        </bottom>
      </border>
    </dxf>
    <dxf>
      <border outline="0">
        <bottom style="thin">
          <color theme="3"/>
        </bottom>
      </border>
    </dxf>
    <dxf>
      <font>
        <b/>
        <strike val="0"/>
        <condense val="0"/>
        <extend val="0"/>
        <outline val="0"/>
        <shadow val="0"/>
        <vertAlign val="baseline"/>
        <sz val="10"/>
        <color theme="0"/>
        <name val="Arial"/>
        <family val="2"/>
        <scheme val="minor"/>
      </font>
      <fill>
        <patternFill patternType="solid">
          <fgColor indexed="64"/>
          <bgColor theme="1"/>
        </patternFill>
      </fill>
      <alignment horizontal="general" vertical="center" wrapText="1"/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_-* #,##0_-;\-* #,##0_-;_-* &quot;-&quot;??_-;_-@_-"/>
      <fill>
        <patternFill patternType="solid">
          <fgColor indexed="64"/>
          <bgColor theme="0"/>
        </patternFill>
      </fill>
      <alignment horizontal="general" vertical="center"/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4" formatCode="0.00%"/>
      <fill>
        <patternFill patternType="solid">
          <fgColor indexed="64"/>
          <bgColor theme="0"/>
        </patternFill>
      </fill>
      <alignment horizontal="general" vertical="center"/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6" formatCode="0.0000"/>
      <fill>
        <patternFill patternType="solid">
          <fgColor indexed="64"/>
          <bgColor theme="0"/>
        </patternFill>
      </fill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_-* #,##0_-;\-* #,##0_-;_-* &quot;-&quot;??_-;_-@_-"/>
      <fill>
        <patternFill patternType="solid">
          <fgColor indexed="64"/>
          <bgColor theme="0"/>
        </patternFill>
      </fill>
      <alignment horizontal="right" vertical="center"/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4" formatCode="dd\/mm\/yyyy"/>
      <fill>
        <patternFill patternType="solid">
          <fgColor indexed="64"/>
          <bgColor theme="0"/>
        </patternFill>
      </fill>
      <alignment horizontal="left" vertical="center"/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4" formatCode="dd\/mm\/yyyy"/>
      <fill>
        <patternFill patternType="solid">
          <fgColor indexed="64"/>
          <bgColor theme="0"/>
        </patternFill>
      </fill>
      <alignment horizontal="left" vertical="center"/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4" formatCode="dd\/mm\/yyyy"/>
      <fill>
        <patternFill patternType="solid">
          <fgColor indexed="64"/>
          <bgColor theme="0"/>
        </patternFill>
      </fill>
      <alignment horizontal="left" vertical="center"/>
    </dxf>
    <dxf>
      <font>
        <b/>
        <strike val="0"/>
        <condense val="0"/>
        <extend val="0"/>
        <outline val="0"/>
        <shadow val="0"/>
        <vertAlign val="baseline"/>
        <sz val="10"/>
        <color theme="0"/>
        <name val="Arial"/>
        <family val="2"/>
        <scheme val="minor"/>
      </font>
      <fill>
        <patternFill patternType="solid">
          <fgColor indexed="64"/>
          <bgColor theme="1"/>
        </patternFill>
      </fill>
      <alignment horizontal="general" vertical="center" wrapText="1"/>
    </dxf>
    <dxf>
      <border>
        <top style="thin">
          <color theme="3"/>
        </top>
        <bottom style="thin">
          <color theme="3"/>
        </bottom>
        <horizontal style="thin">
          <color theme="3"/>
        </horizontal>
      </border>
    </dxf>
    <dxf>
      <fill>
        <patternFill>
          <bgColor rgb="FF002E3C"/>
        </patternFill>
      </fill>
    </dxf>
    <dxf>
      <border>
        <left/>
        <right/>
        <top/>
        <bottom/>
        <vertical/>
        <horizontal/>
      </border>
    </dxf>
    <dxf>
      <font>
        <color theme="0"/>
      </font>
      <fill>
        <patternFill>
          <bgColor rgb="FF002E3C"/>
        </patternFill>
      </fill>
    </dxf>
    <dxf>
      <border>
        <left/>
        <right/>
        <top/>
        <bottom/>
        <vertical/>
        <horizontal/>
      </border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</font>
      <fill>
        <patternFill>
          <bgColor theme="5"/>
        </patternFill>
      </fill>
      <border>
        <bottom/>
      </border>
    </dxf>
    <dxf>
      <font>
        <b/>
      </font>
      <fill>
        <patternFill>
          <bgColor theme="5"/>
        </patternFill>
      </fill>
      <border>
        <top/>
      </border>
    </dxf>
    <dxf>
      <border>
        <left/>
        <right/>
        <top style="thin">
          <color theme="1"/>
        </top>
        <bottom style="thin">
          <color theme="1"/>
        </bottom>
        <vertical/>
        <horizontal style="thin">
          <color theme="1"/>
        </horizontal>
      </border>
    </dxf>
  </dxfs>
  <tableStyles count="4" defaultTableStyle="TableStyleMedium2" defaultPivotStyle="PivotStyleLight16">
    <tableStyle name="CB Table" pivot="0" count="5" xr9:uid="{00000000-0011-0000-FFFF-FFFF00000000}">
      <tableStyleElement type="wholeTable" dxfId="28"/>
      <tableStyleElement type="headerRow" dxfId="27"/>
      <tableStyleElement type="totalRow" dxfId="26"/>
      <tableStyleElement type="firstHeaderCell" dxfId="25"/>
      <tableStyleElement type="firstTotalCell" dxfId="24"/>
    </tableStyle>
    <tableStyle name="Table CBB" pivot="0" count="2" xr9:uid="{00000000-0011-0000-FFFF-FFFF01000000}">
      <tableStyleElement type="wholeTable" dxfId="23"/>
      <tableStyleElement type="headerRow" dxfId="22"/>
    </tableStyle>
    <tableStyle name="Table Style 1" pivot="0" count="2" xr9:uid="{00000000-0011-0000-FFFF-FFFF02000000}">
      <tableStyleElement type="wholeTable" dxfId="21"/>
      <tableStyleElement type="headerRow" dxfId="20"/>
    </tableStyle>
    <tableStyle name="Table Style 2" pivot="0" count="1" xr9:uid="{00000000-0011-0000-FFFF-FFFF03000000}">
      <tableStyleElement type="wholeTabl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771525</xdr:colOff>
      <xdr:row>0</xdr:row>
      <xdr:rowOff>0</xdr:rowOff>
    </xdr:from>
    <xdr:to>
      <xdr:col>6</xdr:col>
      <xdr:colOff>24847</xdr:colOff>
      <xdr:row>0</xdr:row>
      <xdr:rowOff>381389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19750" y="0"/>
          <a:ext cx="2310847" cy="381389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770283</xdr:colOff>
      <xdr:row>0</xdr:row>
      <xdr:rowOff>24848</xdr:rowOff>
    </xdr:from>
    <xdr:to>
      <xdr:col>6</xdr:col>
      <xdr:colOff>1093304</xdr:colOff>
      <xdr:row>0</xdr:row>
      <xdr:rowOff>406237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37283" y="24848"/>
          <a:ext cx="2310847" cy="381389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600075</xdr:colOff>
      <xdr:row>0</xdr:row>
      <xdr:rowOff>0</xdr:rowOff>
    </xdr:from>
    <xdr:to>
      <xdr:col>6</xdr:col>
      <xdr:colOff>615397</xdr:colOff>
      <xdr:row>1</xdr:row>
      <xdr:rowOff>67064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76625" y="0"/>
          <a:ext cx="2310847" cy="381389"/>
        </a:xfrm>
        <a:prstGeom prst="rect">
          <a:avLst/>
        </a:prstGeom>
        <a:ln>
          <a:prstDash val="solid"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7:G8" totalsRowShown="0" headerRowDxfId="18">
  <autoFilter ref="A7:G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Date" dataDxfId="17"/>
    <tableColumn id="2" xr3:uid="{00000000-0010-0000-0000-000002000000}" name=" " dataDxfId="16"/>
    <tableColumn id="3" xr3:uid="{00000000-0010-0000-0000-000003000000}" name="to" dataDxfId="15"/>
    <tableColumn id="4" xr3:uid="{00000000-0010-0000-0000-000004000000}" name="Numbers of shares acquired" dataDxfId="14" dataCellStyle="Comma"/>
    <tableColumn id="5" xr3:uid="{00000000-0010-0000-0000-000005000000}" name="Average price _x000a_(in EUR)" dataDxfId="13">
      <calculatedColumnFormula>TABLE1[[#This Row],[Purchased volume
(in EUR)]]/TABLE1[[#This Row],[Numbers of shares acquired]]</calculatedColumnFormula>
    </tableColumn>
    <tableColumn id="6" xr3:uid="{00000000-0010-0000-0000-000006000000}" name="Percentage of share capital (1)" dataDxfId="12" dataCellStyle="Percent">
      <calculatedColumnFormula>TABLE1[[#This Row],[Numbers of shares acquired]]/shares</calculatedColumnFormula>
    </tableColumn>
    <tableColumn id="7" xr3:uid="{00000000-0010-0000-0000-000007000000}" name="Purchased volume_x000a_(in EUR)" dataDxfId="11" dataCellStyle="Comma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7:G9" totalsRowShown="0" headerRowDxfId="10" headerRowBorderDxfId="9" tableBorderDxfId="8" totalsRowBorderDxfId="7">
  <autoFilter ref="A7:G9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100-000001000000}" name="Date" dataDxfId="6"/>
    <tableColumn id="2" xr3:uid="{00000000-0010-0000-0100-000002000000}" name="Numbers of shares acquired" dataDxfId="5" dataCellStyle="Comma"/>
    <tableColumn id="3" xr3:uid="{00000000-0010-0000-0100-000003000000}" name="Average price _x000a_(in EUR)" dataDxfId="4"/>
    <tableColumn id="4" xr3:uid="{00000000-0010-0000-0100-000004000000}" name="Percentage of share capital (1)" dataDxfId="3" dataCellStyle="Percent">
      <calculatedColumnFormula>TABLE2[[#This Row],[Numbers of shares acquired]]/shares</calculatedColumnFormula>
    </tableColumn>
    <tableColumn id="5" xr3:uid="{00000000-0010-0000-0100-000005000000}" name="Purchased volume_x000a_(in EUR)" dataDxfId="2" dataCellStyle="Comma"/>
    <tableColumn id="6" xr3:uid="{00000000-0010-0000-0100-000006000000}" name="daily_week" dataDxfId="1">
      <calculatedColumnFormula>_xlfn.ISOWEEKNUM('Daily totals'!$A8)</calculatedColumnFormula>
    </tableColumn>
    <tableColumn id="7" xr3:uid="{00000000-0010-0000-0100-000007000000}" name="Details" dataDxfId="0"/>
  </tableColumns>
  <tableStyleInfo name="Table Style 2" showFirstColumn="0" showLastColumn="0" showRowStripes="1" showColumnStripes="0"/>
</table>
</file>

<file path=xl/theme/theme1.xml><?xml version="1.0" encoding="utf-8"?>
<a:theme xmlns:a="http://schemas.openxmlformats.org/drawingml/2006/main" name="Commerzbank 2022">
  <a:themeElements>
    <a:clrScheme name="Commerzbank">
      <a:dk1>
        <a:srgbClr val="002E3C"/>
      </a:dk1>
      <a:lt1>
        <a:sysClr val="window" lastClr="FFFFFF"/>
      </a:lt1>
      <a:dk2>
        <a:srgbClr val="C3CAC8"/>
      </a:dk2>
      <a:lt2>
        <a:srgbClr val="537173"/>
      </a:lt2>
      <a:accent1>
        <a:srgbClr val="002E3C"/>
      </a:accent1>
      <a:accent2>
        <a:srgbClr val="FFD700"/>
      </a:accent2>
      <a:accent3>
        <a:srgbClr val="3A7E8A"/>
      </a:accent3>
      <a:accent4>
        <a:srgbClr val="9B5C2F"/>
      </a:accent4>
      <a:accent5>
        <a:srgbClr val="93C1B4"/>
      </a:accent5>
      <a:accent6>
        <a:srgbClr val="D6C18B"/>
      </a:accent6>
      <a:hlink>
        <a:srgbClr val="00414B"/>
      </a:hlink>
      <a:folHlink>
        <a:srgbClr val="00414B"/>
      </a:folHlink>
    </a:clrScheme>
    <a:fontScheme name="Commerzbank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gray">
        <a:ln>
          <a:noFill/>
        </a:ln>
      </a:spPr>
      <a:bodyPr lIns="72000" tIns="72000" rIns="72000" bIns="72000" rtlCol="0" anchor="ctr"/>
      <a:lstStyle>
        <a:defPPr algn="ctr">
          <a:lnSpc>
            <a:spcPct val="110000"/>
          </a:lnSpc>
          <a:spcBef>
            <a:spcPts val="600"/>
          </a:spcBef>
          <a:defRPr sz="1200" b="1" dirty="0" err="1" smtClean="0">
            <a:solidFill>
              <a:schemeClr val="bg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9525">
          <a:solidFill>
            <a:schemeClr val="accent1"/>
          </a:solidFill>
          <a:prstDash val="solid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 bwMode="gray">
        <a:noFill/>
      </a:spPr>
      <a:bodyPr wrap="square" lIns="0" tIns="0" rIns="0" bIns="0" rtlCol="0" anchor="t">
        <a:noAutofit/>
      </a:bodyPr>
      <a:lstStyle>
        <a:defPPr marL="180000" indent="-180000" algn="l">
          <a:lnSpc>
            <a:spcPct val="110000"/>
          </a:lnSpc>
          <a:spcBef>
            <a:spcPts val="600"/>
          </a:spcBef>
          <a:buClr>
            <a:schemeClr val="accent2"/>
          </a:buClr>
          <a:buSzPct val="110000"/>
          <a:buFont typeface="Arial" panose="020B0604020202020204" pitchFamily="34" charset="0"/>
          <a:buChar char="●"/>
          <a:defRPr sz="1200" smtClean="0">
            <a:solidFill>
              <a:schemeClr val="accent1"/>
            </a:solidFill>
          </a:defRPr>
        </a:defPPr>
      </a:lstStyle>
    </a:txDef>
  </a:objectDefaults>
  <a:extraClrSchemeLst/>
  <a:custClrLst>
    <a:custClr name="Ocean-Petrol">
      <a:srgbClr val="002E3C"/>
    </a:custClr>
    <a:custClr name="Ocean-Petrol-Sand 1">
      <a:srgbClr val="304D4A"/>
    </a:custClr>
    <a:custClr name="Ocean-Petrol-Sand 2">
      <a:srgbClr val="537173"/>
    </a:custClr>
    <a:custClr name="Ocean-Petrol-Sand 3">
      <a:srgbClr val="778F8D"/>
    </a:custClr>
    <a:custClr name="Ocean-Petrol-Sand 4">
      <a:srgbClr val="A0AEAC"/>
    </a:custClr>
    <a:custClr name="Ocean-Petrol-Sand 5">
      <a:srgbClr val="C3CAC8"/>
    </a:custClr>
    <a:custClr name="Ocean-Petrol-Sand 6">
      <a:srgbClr val="E0E0DD"/>
    </a:custClr>
    <a:custClr name="Error">
      <a:srgbClr val="DB000F"/>
    </a:custClr>
    <a:custClr name="Warning">
      <a:srgbClr val="F49300"/>
    </a:custClr>
    <a:custClr name="Success">
      <a:srgbClr val="009E39"/>
    </a:custClr>
    <a:custClr name="Coast">
      <a:srgbClr val="3A7E8A"/>
    </a:custClr>
    <a:custClr name="Mint">
      <a:srgbClr val="93C1B4"/>
    </a:custClr>
    <a:custClr name="Pistachio">
      <a:srgbClr val="D5DBB6"/>
    </a:custClr>
    <a:custClr name="Harvest">
      <a:srgbClr val="D6C18B"/>
    </a:custClr>
    <a:custClr name="Maple">
      <a:srgbClr val="BF925E"/>
    </a:custClr>
    <a:custClr name="Clay">
      <a:srgbClr val="9B5C2F"/>
    </a:custClr>
    <a:custClr name="Sand">
      <a:srgbClr val="EBEAE6"/>
    </a:custClr>
    <a:custClr>
      <a:srgbClr val="FFFFFF"/>
    </a:custClr>
    <a:custClr>
      <a:srgbClr val="FFFFFF"/>
    </a:custClr>
    <a:custClr>
      <a:srgbClr val="FFFFFF"/>
    </a:custClr>
    <a:custClr name="Coast 60%">
      <a:srgbClr val="89B2B9"/>
    </a:custClr>
    <a:custClr name="Mint 60%">
      <a:srgbClr val="BEDAD2"/>
    </a:custClr>
    <a:custClr name="Pistachio 60%">
      <a:srgbClr val="E6E9D3"/>
    </a:custClr>
    <a:custClr name="Harvest 60%">
      <a:srgbClr val="E6DAB9"/>
    </a:custClr>
    <a:custClr name="Maple 60%">
      <a:srgbClr val="D9BE9E"/>
    </a:custClr>
    <a:custClr name="Clay 60%">
      <a:srgbClr val="C39D82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</a:custClrLst>
  <a:extLst>
    <a:ext uri="{05A4C25C-085E-4340-85A3-A5531E510DB2}">
      <thm15:themeFamily xmlns:thm15="http://schemas.microsoft.com/office/thememl/2012/main" name="Commerzbank 2021" id="{45BE9B90-8D22-47DA-9CA4-4688767F80EA}" vid="{C17BD77E-B0F2-4E3E-A364-BD6AF0A0D1E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/>
  </sheetPr>
  <dimension ref="A1:F16"/>
  <sheetViews>
    <sheetView showGridLines="0" view="pageLayout" zoomScaleNormal="100" workbookViewId="0">
      <selection activeCell="D7" sqref="D7"/>
    </sheetView>
  </sheetViews>
  <sheetFormatPr defaultColWidth="10.7109375" defaultRowHeight="12.75"/>
  <cols>
    <col min="1" max="1" width="24.140625" style="2" customWidth="1"/>
    <col min="2" max="2" width="19.85546875" style="2" customWidth="1"/>
    <col min="3" max="3" width="25.140625" style="2" customWidth="1"/>
    <col min="4" max="4" width="21.42578125" style="2" customWidth="1"/>
    <col min="5" max="5" width="22.140625" style="2" customWidth="1"/>
    <col min="6" max="6" width="19.85546875" style="2" hidden="1" customWidth="1"/>
  </cols>
  <sheetData>
    <row r="1" spans="1:6" ht="31.5" customHeight="1"/>
    <row r="2" spans="1:6" ht="20.25" customHeight="1">
      <c r="A2" s="1" t="s">
        <v>0</v>
      </c>
    </row>
    <row r="3" spans="1:6">
      <c r="A3" t="s">
        <v>1</v>
      </c>
    </row>
    <row r="4" spans="1:6">
      <c r="A4" t="s">
        <v>2</v>
      </c>
    </row>
    <row r="7" spans="1:6" ht="33" customHeight="1">
      <c r="A7" s="9" t="s">
        <v>3</v>
      </c>
      <c r="B7" s="10" t="s">
        <v>4</v>
      </c>
      <c r="C7" s="10" t="s">
        <v>5</v>
      </c>
      <c r="D7" s="10" t="s">
        <v>41</v>
      </c>
      <c r="E7" s="10" t="s">
        <v>6</v>
      </c>
      <c r="F7" s="11" t="s">
        <v>7</v>
      </c>
    </row>
    <row r="8" spans="1:6" ht="15.75" customHeight="1">
      <c r="A8" s="12" t="s">
        <v>8</v>
      </c>
      <c r="B8" s="13">
        <v>12134305</v>
      </c>
      <c r="C8" s="14">
        <v>10.0541</v>
      </c>
      <c r="D8" s="15">
        <v>9.6891691882320576E-3</v>
      </c>
      <c r="E8" s="13">
        <v>121999999</v>
      </c>
      <c r="F8" s="16">
        <v>1252357634</v>
      </c>
    </row>
    <row r="9" spans="1:6" ht="15.75" customHeight="1">
      <c r="A9" s="12" t="s">
        <v>9</v>
      </c>
      <c r="B9" s="13">
        <v>55554320</v>
      </c>
      <c r="C9" s="14">
        <v>10.7965</v>
      </c>
      <c r="D9" s="15">
        <v>4.4793803423125257E-2</v>
      </c>
      <c r="E9" s="13">
        <v>599789998</v>
      </c>
      <c r="F9" s="16">
        <v>1240223329</v>
      </c>
    </row>
    <row r="10" spans="1:6" ht="15.75" customHeight="1">
      <c r="A10" s="12" t="s">
        <v>10</v>
      </c>
      <c r="B10" s="13">
        <v>1403700</v>
      </c>
      <c r="C10" s="14">
        <f>Programme!$E10/Programme!$B10</f>
        <v>16.028495896559093</v>
      </c>
      <c r="D10" s="15">
        <f>B10/shares</f>
        <v>1.1848879217199139E-3</v>
      </c>
      <c r="E10" s="13">
        <v>22499199.690000001</v>
      </c>
      <c r="F10" s="16">
        <v>1184669009</v>
      </c>
    </row>
    <row r="11" spans="1:6" ht="17.100000000000001" customHeight="1" thickBot="1">
      <c r="A11" s="4" t="s">
        <v>11</v>
      </c>
      <c r="B11" s="17">
        <f>SUBTOTAL(109,Programme!$B$8:$B$10)</f>
        <v>69092325</v>
      </c>
      <c r="C11" s="18">
        <f>Programme!$E$11/Programme!$B$11</f>
        <v>10.772386031154692</v>
      </c>
      <c r="D11" s="19"/>
      <c r="E11" s="17">
        <f>SUBTOTAL(109,Programme!$E$8:$E$10)</f>
        <v>744289196.69000006</v>
      </c>
      <c r="F11" s="3"/>
    </row>
    <row r="12" spans="1:6" ht="13.5" customHeight="1" thickTop="1"/>
    <row r="14" spans="1:6">
      <c r="A14" s="72" t="s">
        <v>12</v>
      </c>
      <c r="B14" s="73"/>
      <c r="C14" s="73"/>
      <c r="D14" s="73"/>
      <c r="E14" s="73"/>
    </row>
    <row r="15" spans="1:6">
      <c r="A15" s="72" t="s">
        <v>13</v>
      </c>
      <c r="B15" s="73"/>
      <c r="C15" s="73"/>
      <c r="D15" s="73"/>
      <c r="E15" s="73"/>
    </row>
    <row r="16" spans="1:6">
      <c r="A16" s="72" t="s">
        <v>14</v>
      </c>
      <c r="B16" s="73"/>
      <c r="C16" s="73"/>
      <c r="D16" s="73"/>
      <c r="E16" s="73"/>
    </row>
  </sheetData>
  <mergeCells count="3">
    <mergeCell ref="A16:E16"/>
    <mergeCell ref="A15:E15"/>
    <mergeCell ref="A14:E14"/>
  </mergeCells>
  <pageMargins left="0.78740157480314965" right="0.78740157480314965" top="0.82677165354330717" bottom="0.78740157480314965" header="0.39370078740157483" footer="0.19685039370078741"/>
  <pageSetup paperSize="9" orientation="landscape" r:id="rId1"/>
  <headerFooter differentFirst="1">
    <oddFooter>&amp;L&amp;K000000[Business segment or group division]&amp;R&amp;K000000&amp;P | &amp;N</oddFooter>
    <firstHeader>&amp;C</firstHeader>
    <firstFooter>&amp;LCommerzbank AG Investor Relations&amp;C&amp;G
&amp;R&amp;P | &amp;N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theme="2"/>
  </sheetPr>
  <dimension ref="A1:H20"/>
  <sheetViews>
    <sheetView showGridLines="0" view="pageLayout" zoomScale="115" zoomScaleNormal="100" zoomScalePageLayoutView="115" workbookViewId="0">
      <selection activeCell="F7" sqref="F7"/>
    </sheetView>
  </sheetViews>
  <sheetFormatPr defaultColWidth="10.7109375" defaultRowHeight="12.75"/>
  <cols>
    <col min="1" max="1" width="10" style="2" customWidth="1"/>
    <col min="2" max="2" width="1.7109375" style="2" customWidth="1"/>
    <col min="3" max="3" width="10" style="2" customWidth="1"/>
    <col min="4" max="4" width="16.28515625" style="2" customWidth="1"/>
    <col min="5" max="5" width="13.5703125" style="2" customWidth="1"/>
    <col min="6" max="6" width="14.85546875" style="2" customWidth="1"/>
    <col min="7" max="7" width="20.140625" style="2" customWidth="1"/>
    <col min="8" max="8" width="1.42578125" style="2" hidden="1" customWidth="1"/>
  </cols>
  <sheetData>
    <row r="1" spans="1:8" ht="45.75" customHeight="1"/>
    <row r="2" spans="1:8" ht="20.25" customHeight="1">
      <c r="A2" s="1" t="s">
        <v>10</v>
      </c>
      <c r="B2" s="1"/>
      <c r="C2" s="1"/>
    </row>
    <row r="3" spans="1:8">
      <c r="A3" t="s">
        <v>1</v>
      </c>
    </row>
    <row r="4" spans="1:8">
      <c r="A4" t="s">
        <v>2</v>
      </c>
    </row>
    <row r="5" spans="1:8">
      <c r="A5" s="5" t="s">
        <v>15</v>
      </c>
      <c r="B5" s="5"/>
      <c r="C5" s="5">
        <v>45603</v>
      </c>
      <c r="D5" s="6" t="s">
        <v>16</v>
      </c>
      <c r="E5" s="5">
        <v>45604</v>
      </c>
    </row>
    <row r="6" spans="1:8">
      <c r="A6" s="5"/>
      <c r="B6" s="5"/>
      <c r="C6" s="5"/>
    </row>
    <row r="7" spans="1:8" ht="33" customHeight="1">
      <c r="A7" s="23" t="s">
        <v>3</v>
      </c>
      <c r="B7" s="9" t="s">
        <v>17</v>
      </c>
      <c r="C7" s="25" t="s">
        <v>18</v>
      </c>
      <c r="D7" s="22" t="s">
        <v>4</v>
      </c>
      <c r="E7" s="10" t="s">
        <v>5</v>
      </c>
      <c r="F7" s="10" t="s">
        <v>41</v>
      </c>
      <c r="G7" s="10" t="s">
        <v>6</v>
      </c>
      <c r="H7" s="11" t="s">
        <v>19</v>
      </c>
    </row>
    <row r="8" spans="1:8" ht="15.75" customHeight="1">
      <c r="A8" s="34">
        <v>45603</v>
      </c>
      <c r="B8" s="34" t="s">
        <v>16</v>
      </c>
      <c r="C8" s="34">
        <v>45604</v>
      </c>
      <c r="D8" s="39">
        <v>1403700</v>
      </c>
      <c r="E8" s="40">
        <f>TABLE1[[#This Row],[Purchased volume
(in EUR)]]/TABLE1[[#This Row],[Numbers of shares acquired]]</f>
        <v>16.028495896559093</v>
      </c>
      <c r="F8" s="37">
        <f>TABLE1[[#This Row],[Numbers of shares acquired]]/shares</f>
        <v>1.1848879217199139E-3</v>
      </c>
      <c r="G8" s="35">
        <v>22499199.690000001</v>
      </c>
      <c r="H8" s="20">
        <f>_xlfn.ISOWEEKNUM('Weekly totals'!$A8)</f>
        <v>45</v>
      </c>
    </row>
    <row r="9" spans="1:8" ht="17.100000000000001" customHeight="1" thickBot="1">
      <c r="A9" s="26" t="s">
        <v>11</v>
      </c>
      <c r="B9" s="26"/>
      <c r="C9" s="26"/>
      <c r="D9" s="27">
        <f>SUBTOTAL(109,TABLE1[Numbers of shares acquired])</f>
        <v>1403700</v>
      </c>
      <c r="E9" s="28">
        <f>SUBTOTAL(109,TABLE1[Purchased volume
(in EUR)])/SUBTOTAL(109,TABLE1[Numbers of shares acquired])</f>
        <v>16.028495896559093</v>
      </c>
      <c r="F9" s="29">
        <f>SUBTOTAL(109,TABLE1[Numbers of shares acquired])/shares</f>
        <v>1.1848879217199139E-3</v>
      </c>
      <c r="G9" s="30">
        <f>SUBTOTAL(9,TABLE1[Purchased volume
(in EUR)])</f>
        <v>22499199.690000001</v>
      </c>
      <c r="H9" s="21"/>
    </row>
    <row r="10" spans="1:8" ht="13.5" customHeight="1" thickTop="1"/>
    <row r="11" spans="1:8" ht="12.75" customHeight="1"/>
    <row r="12" spans="1:8" ht="30" customHeight="1">
      <c r="A12" s="74" t="s">
        <v>20</v>
      </c>
      <c r="B12" s="74"/>
      <c r="C12" s="74"/>
      <c r="D12" s="74"/>
      <c r="E12" s="74"/>
      <c r="F12" s="74"/>
      <c r="G12" s="74"/>
    </row>
    <row r="13" spans="1:8" ht="12.75" customHeight="1">
      <c r="A13" s="45"/>
    </row>
    <row r="14" spans="1:8" ht="12.75" customHeight="1"/>
    <row r="15" spans="1:8" ht="12.75" customHeight="1">
      <c r="D15" s="7"/>
    </row>
    <row r="16" spans="1:8" ht="12.75" customHeight="1"/>
    <row r="17" spans="1:7" ht="12.75" customHeight="1"/>
    <row r="18" spans="1:7" ht="12.75" customHeight="1">
      <c r="A18" s="45"/>
      <c r="B18" s="45"/>
      <c r="C18" s="45"/>
      <c r="D18" s="45"/>
      <c r="E18" s="45"/>
      <c r="F18" s="45"/>
      <c r="G18" s="45"/>
    </row>
    <row r="19" spans="1:7" ht="12.75" customHeight="1">
      <c r="A19" s="45"/>
      <c r="B19" s="45"/>
      <c r="C19" s="45"/>
      <c r="D19" s="45"/>
      <c r="E19" s="45"/>
      <c r="F19" s="45"/>
      <c r="G19" s="45"/>
    </row>
    <row r="20" spans="1:7" ht="12.75" customHeight="1">
      <c r="A20" s="45"/>
      <c r="B20" s="45"/>
      <c r="C20" s="45"/>
      <c r="D20" s="45"/>
      <c r="E20" s="45"/>
      <c r="F20" s="45"/>
      <c r="G20" s="45"/>
    </row>
  </sheetData>
  <mergeCells count="1">
    <mergeCell ref="A12:G12"/>
  </mergeCells>
  <pageMargins left="0.78740157480314965" right="0.69791666666666663" top="0.56159420289855078" bottom="0.78740157480314965" header="0.39370078740157483" footer="0.19685039370078741"/>
  <pageSetup paperSize="9" orientation="portrait" r:id="rId1"/>
  <headerFooter differentFirst="1">
    <oddFooter>&amp;L&amp;K000000[Business segment or group division]&amp;C&amp;K000000&amp;D&amp;R&amp;K000000&amp;P | &amp;N</oddFooter>
    <firstHeader>&amp;C</firstHeader>
    <firstFooter>&amp;LCommerzbank AG Investor Relations&amp;C&amp;G
&amp;R&amp;P | &amp;N</first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theme="2"/>
  </sheetPr>
  <dimension ref="A1:G21"/>
  <sheetViews>
    <sheetView showGridLines="0" tabSelected="1" view="pageLayout" zoomScaleNormal="100" workbookViewId="0">
      <selection activeCell="C13" sqref="C13"/>
    </sheetView>
  </sheetViews>
  <sheetFormatPr defaultColWidth="10.7109375" defaultRowHeight="12.75"/>
  <cols>
    <col min="1" max="1" width="12.28515625" style="2" customWidth="1"/>
    <col min="2" max="2" width="15.7109375" style="2" customWidth="1"/>
    <col min="3" max="3" width="14.140625" style="2" customWidth="1"/>
    <col min="4" max="4" width="15.140625" style="2" customWidth="1"/>
    <col min="5" max="5" width="17.7109375" style="2" customWidth="1"/>
    <col min="6" max="6" width="1.42578125" style="8" hidden="1" customWidth="1"/>
    <col min="7" max="7" width="11.42578125" style="2" customWidth="1"/>
  </cols>
  <sheetData>
    <row r="1" spans="1:7" ht="24.75" customHeight="1"/>
    <row r="2" spans="1:7" ht="20.25" customHeight="1">
      <c r="A2" s="1" t="s">
        <v>10</v>
      </c>
    </row>
    <row r="3" spans="1:7">
      <c r="A3" t="s">
        <v>1</v>
      </c>
    </row>
    <row r="4" spans="1:7">
      <c r="A4" t="s">
        <v>2</v>
      </c>
    </row>
    <row r="5" spans="1:7">
      <c r="A5" s="5" t="s">
        <v>15</v>
      </c>
      <c r="B5" s="5">
        <v>45600</v>
      </c>
      <c r="C5" s="6" t="s">
        <v>16</v>
      </c>
      <c r="D5" s="5">
        <v>45604</v>
      </c>
    </row>
    <row r="6" spans="1:7">
      <c r="A6" s="5"/>
      <c r="C6" s="5"/>
    </row>
    <row r="7" spans="1:7" ht="33" customHeight="1">
      <c r="A7" s="41" t="s">
        <v>3</v>
      </c>
      <c r="B7" s="41" t="s">
        <v>4</v>
      </c>
      <c r="C7" s="41" t="s">
        <v>5</v>
      </c>
      <c r="D7" s="10" t="s">
        <v>41</v>
      </c>
      <c r="E7" s="41" t="s">
        <v>6</v>
      </c>
      <c r="F7" s="42" t="s">
        <v>21</v>
      </c>
      <c r="G7" s="43" t="s">
        <v>22</v>
      </c>
    </row>
    <row r="8" spans="1:7" ht="14.25" customHeight="1">
      <c r="A8" s="34">
        <v>45603</v>
      </c>
      <c r="B8" s="35">
        <v>618300</v>
      </c>
      <c r="C8" s="36">
        <v>16.173300000000001</v>
      </c>
      <c r="D8" s="37">
        <f>TABLE2[[#This Row],[Numbers of shares acquired]]/shares</f>
        <v>5.2191793260627118E-4</v>
      </c>
      <c r="E8" s="35">
        <v>9999951.3900000006</v>
      </c>
      <c r="F8" s="38">
        <f>_xlfn.ISOWEEKNUM('Daily totals'!$A8)</f>
        <v>45</v>
      </c>
      <c r="G8" s="68" t="s">
        <v>42</v>
      </c>
    </row>
    <row r="9" spans="1:7" ht="14.25" customHeight="1" thickBot="1">
      <c r="A9" s="47">
        <v>45604</v>
      </c>
      <c r="B9" s="48">
        <v>785400</v>
      </c>
      <c r="C9" s="49">
        <v>15.9145</v>
      </c>
      <c r="D9" s="50">
        <f>TABLE2[[#This Row],[Numbers of shares acquired]]/shares</f>
        <v>6.6296998911364279E-4</v>
      </c>
      <c r="E9" s="48">
        <v>12499248.300000001</v>
      </c>
      <c r="F9" s="51">
        <f>_xlfn.ISOWEEKNUM('Daily totals'!$A8)</f>
        <v>45</v>
      </c>
      <c r="G9" s="69" t="s">
        <v>42</v>
      </c>
    </row>
    <row r="10" spans="1:7" ht="17.100000000000001" customHeight="1" thickTop="1">
      <c r="A10" s="26" t="s">
        <v>11</v>
      </c>
      <c r="B10" s="31">
        <f>SUBTOTAL(109,TABLE2[Numbers of shares acquired])</f>
        <v>1403700</v>
      </c>
      <c r="C10" s="32">
        <f>SUBTOTAL(109,TABLE2[Purchased volume
(in EUR)])/SUBTOTAL(109,TABLE2[Numbers of shares acquired])</f>
        <v>16.028495896559093</v>
      </c>
      <c r="D10" s="44">
        <f>SUBTOTAL(109,TABLE2[Numbers of shares acquired])/shares</f>
        <v>1.1848879217199139E-3</v>
      </c>
      <c r="E10" s="31">
        <f>SUBTOTAL(109,TABLE2[Purchased volume
(in EUR)])</f>
        <v>22499199.690000001</v>
      </c>
      <c r="F10" s="33"/>
      <c r="G10" s="70"/>
    </row>
    <row r="11" spans="1:7" ht="13.5" customHeight="1">
      <c r="G11" s="71"/>
    </row>
    <row r="12" spans="1:7" ht="12.75" customHeight="1">
      <c r="G12" s="71"/>
    </row>
    <row r="13" spans="1:7" ht="31.5" customHeight="1">
      <c r="B13" s="24"/>
      <c r="C13" s="24"/>
      <c r="D13" s="24"/>
      <c r="E13" s="24"/>
    </row>
    <row r="14" spans="1:7" ht="12.75" customHeight="1"/>
    <row r="15" spans="1:7" ht="12.75" customHeight="1"/>
    <row r="16" spans="1:7" ht="12.75" customHeight="1">
      <c r="A16" s="73"/>
      <c r="B16" s="73"/>
      <c r="C16" s="73"/>
      <c r="D16" s="73"/>
      <c r="E16" s="73"/>
      <c r="F16" s="76"/>
      <c r="G16" s="73"/>
    </row>
    <row r="17" spans="1:7" ht="23.25" customHeight="1">
      <c r="A17" s="75" t="s">
        <v>20</v>
      </c>
      <c r="B17" s="73"/>
      <c r="C17" s="73"/>
      <c r="D17" s="73"/>
      <c r="E17" s="73"/>
      <c r="F17" s="76"/>
      <c r="G17" s="73"/>
    </row>
    <row r="18" spans="1:7" ht="12.75" customHeight="1">
      <c r="A18" s="75"/>
      <c r="B18" s="73"/>
      <c r="C18" s="73"/>
      <c r="D18" s="73"/>
      <c r="E18" s="73"/>
      <c r="F18" s="76"/>
      <c r="G18" s="73"/>
    </row>
    <row r="19" spans="1:7" ht="12.75" customHeight="1">
      <c r="A19" s="75"/>
      <c r="B19" s="73"/>
      <c r="C19" s="73"/>
      <c r="D19" s="73"/>
      <c r="E19" s="73"/>
      <c r="F19" s="76"/>
      <c r="G19" s="73"/>
    </row>
    <row r="20" spans="1:7" ht="12.75" customHeight="1">
      <c r="A20" s="75"/>
      <c r="B20" s="73"/>
      <c r="C20" s="73"/>
      <c r="D20" s="73"/>
      <c r="E20" s="73"/>
      <c r="F20" s="76"/>
      <c r="G20" s="73"/>
    </row>
    <row r="21" spans="1:7" ht="12.75" customHeight="1">
      <c r="A21" s="46"/>
    </row>
  </sheetData>
  <mergeCells count="5">
    <mergeCell ref="A17:G17"/>
    <mergeCell ref="A18:G18"/>
    <mergeCell ref="A20:G20"/>
    <mergeCell ref="A16:G16"/>
    <mergeCell ref="A19:G19"/>
  </mergeCells>
  <hyperlinks>
    <hyperlink ref="G8" location="'Details 07 Nov 2024'!A1" tooltip="details" display="details" xr:uid="{B0FEB828-2CCB-40CF-AB68-5C1CB87110BB}"/>
    <hyperlink ref="G9" location="'Details 08 Nov 2024'!A1" tooltip="details" display="details" xr:uid="{ADA311CF-6C03-44F6-96CF-4157F418AB95}"/>
  </hyperlinks>
  <pageMargins left="0.78740157480314965" right="0.78740157480314965" top="0.52083333333333337" bottom="0.46875" header="0.39370078740157483" footer="0.19685039370078741"/>
  <pageSetup paperSize="9" orientation="portrait" r:id="rId1"/>
  <headerFooter differentFirst="1">
    <oddFooter>&amp;L&amp;K000000&amp;A&amp;R&amp;K000000&amp;P | &amp;N</oddFooter>
    <firstFooter>&amp;LCommerzbank AG Investor Relations&amp;C&amp;G
 &amp;R&amp;P | &amp;N</firstFooter>
  </headerFooter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86CC7-1143-4B72-81FB-B416E39D5C07}">
  <sheetPr>
    <outlinePr summaryBelow="0"/>
  </sheetPr>
  <dimension ref="A1:H1886"/>
  <sheetViews>
    <sheetView workbookViewId="0"/>
  </sheetViews>
  <sheetFormatPr defaultRowHeight="14.25"/>
  <cols>
    <col min="1" max="1" width="21.7109375" style="55" customWidth="1"/>
    <col min="2" max="2" width="20" style="55" customWidth="1"/>
    <col min="3" max="3" width="11.7109375" style="55" customWidth="1"/>
    <col min="4" max="4" width="31.7109375" style="55" customWidth="1"/>
    <col min="5" max="6" width="13.28515625" style="55" customWidth="1"/>
    <col min="7" max="7" width="15" style="55" customWidth="1"/>
    <col min="8" max="8" width="10" style="55" customWidth="1"/>
    <col min="9" max="16384" width="9.140625" style="55"/>
  </cols>
  <sheetData>
    <row r="1" spans="1:8" ht="20.100000000000001" customHeight="1">
      <c r="A1" s="52" t="s">
        <v>23</v>
      </c>
      <c r="B1" s="53">
        <v>45604</v>
      </c>
      <c r="C1" s="79"/>
      <c r="D1" s="79"/>
      <c r="E1" s="79"/>
      <c r="F1" s="79"/>
      <c r="G1" s="54"/>
      <c r="H1" s="54"/>
    </row>
    <row r="2" spans="1:8" ht="20.100000000000001" customHeight="1">
      <c r="A2" s="56" t="s">
        <v>2</v>
      </c>
      <c r="B2" s="79"/>
      <c r="C2" s="79"/>
      <c r="D2" s="79"/>
      <c r="E2" s="79"/>
      <c r="F2" s="79"/>
      <c r="G2" s="54"/>
      <c r="H2" s="54"/>
    </row>
    <row r="3" spans="1:8" ht="20.100000000000001" customHeight="1">
      <c r="A3" s="79"/>
      <c r="B3" s="79"/>
      <c r="C3" s="79"/>
      <c r="D3" s="79"/>
      <c r="E3" s="79"/>
      <c r="F3" s="79"/>
      <c r="G3" s="54"/>
      <c r="H3" s="54"/>
    </row>
    <row r="4" spans="1:8" ht="20.100000000000001" customHeight="1">
      <c r="A4" s="52" t="s">
        <v>24</v>
      </c>
      <c r="B4" s="79"/>
      <c r="C4" s="79"/>
      <c r="D4" s="79"/>
      <c r="E4" s="79"/>
      <c r="F4" s="79"/>
      <c r="G4" s="54"/>
      <c r="H4" s="54"/>
    </row>
    <row r="5" spans="1:8" ht="30" customHeight="1">
      <c r="A5" s="57" t="s">
        <v>25</v>
      </c>
      <c r="B5" s="81" t="s">
        <v>26</v>
      </c>
      <c r="C5" s="81"/>
      <c r="D5" s="57" t="s">
        <v>27</v>
      </c>
      <c r="E5" s="57" t="s">
        <v>28</v>
      </c>
      <c r="F5" s="57" t="s">
        <v>29</v>
      </c>
      <c r="G5" s="54"/>
      <c r="H5" s="54"/>
    </row>
    <row r="6" spans="1:8" ht="20.100000000000001" customHeight="1">
      <c r="A6" s="58">
        <v>45604</v>
      </c>
      <c r="B6" s="78">
        <v>580051</v>
      </c>
      <c r="C6" s="78"/>
      <c r="D6" s="59">
        <v>15.9125</v>
      </c>
      <c r="E6" s="60" t="s">
        <v>30</v>
      </c>
      <c r="F6" s="60" t="s">
        <v>31</v>
      </c>
      <c r="G6" s="54"/>
      <c r="H6" s="54"/>
    </row>
    <row r="7" spans="1:8" ht="20.100000000000001" customHeight="1">
      <c r="A7" s="58">
        <v>45604</v>
      </c>
      <c r="B7" s="78">
        <v>145264</v>
      </c>
      <c r="C7" s="78"/>
      <c r="D7" s="59">
        <v>15.916</v>
      </c>
      <c r="E7" s="60" t="s">
        <v>30</v>
      </c>
      <c r="F7" s="60" t="s">
        <v>32</v>
      </c>
      <c r="G7" s="54"/>
      <c r="H7" s="54"/>
    </row>
    <row r="8" spans="1:8" ht="20.100000000000001" customHeight="1">
      <c r="A8" s="58">
        <v>45604</v>
      </c>
      <c r="B8" s="78">
        <v>33681</v>
      </c>
      <c r="C8" s="78"/>
      <c r="D8" s="59">
        <v>15.9224</v>
      </c>
      <c r="E8" s="60" t="s">
        <v>30</v>
      </c>
      <c r="F8" s="60" t="s">
        <v>33</v>
      </c>
      <c r="G8" s="54"/>
      <c r="H8" s="54"/>
    </row>
    <row r="9" spans="1:8" ht="20.100000000000001" customHeight="1">
      <c r="A9" s="58">
        <v>45604</v>
      </c>
      <c r="B9" s="78">
        <v>26404</v>
      </c>
      <c r="C9" s="78"/>
      <c r="D9" s="59">
        <v>15.9411</v>
      </c>
      <c r="E9" s="60" t="s">
        <v>30</v>
      </c>
      <c r="F9" s="60" t="s">
        <v>34</v>
      </c>
      <c r="G9" s="54"/>
      <c r="H9" s="54"/>
    </row>
    <row r="10" spans="1:8" ht="20.100000000000001" customHeight="1">
      <c r="A10" s="61"/>
      <c r="B10" s="79"/>
      <c r="C10" s="79"/>
      <c r="D10" s="79"/>
      <c r="E10" s="79"/>
      <c r="F10" s="79"/>
      <c r="G10" s="79"/>
      <c r="H10" s="79"/>
    </row>
    <row r="11" spans="1:8" ht="20.100000000000001" customHeight="1">
      <c r="A11" s="62" t="s">
        <v>35</v>
      </c>
      <c r="B11" s="80"/>
      <c r="C11" s="80"/>
      <c r="D11" s="80"/>
      <c r="E11" s="80"/>
      <c r="F11" s="80"/>
      <c r="G11" s="80"/>
      <c r="H11" s="80"/>
    </row>
    <row r="12" spans="1:8" ht="20.100000000000001" customHeight="1">
      <c r="A12" s="57" t="s">
        <v>3</v>
      </c>
      <c r="B12" s="81" t="s">
        <v>36</v>
      </c>
      <c r="C12" s="81"/>
      <c r="D12" s="57" t="s">
        <v>37</v>
      </c>
      <c r="E12" s="57" t="s">
        <v>38</v>
      </c>
      <c r="F12" s="57" t="s">
        <v>39</v>
      </c>
      <c r="G12" s="57" t="s">
        <v>28</v>
      </c>
      <c r="H12" s="57" t="s">
        <v>29</v>
      </c>
    </row>
    <row r="13" spans="1:8" ht="20.100000000000001" customHeight="1">
      <c r="A13" s="63">
        <v>45604</v>
      </c>
      <c r="B13" s="77">
        <v>45604.375297985971</v>
      </c>
      <c r="C13" s="77"/>
      <c r="D13" s="64" t="s">
        <v>40</v>
      </c>
      <c r="E13" s="65">
        <v>235</v>
      </c>
      <c r="F13" s="66">
        <v>16.035</v>
      </c>
      <c r="G13" s="64" t="s">
        <v>30</v>
      </c>
      <c r="H13" s="67" t="s">
        <v>31</v>
      </c>
    </row>
    <row r="14" spans="1:8" ht="20.100000000000001" customHeight="1">
      <c r="A14" s="63">
        <v>45604</v>
      </c>
      <c r="B14" s="77">
        <v>45604.375297985971</v>
      </c>
      <c r="C14" s="77"/>
      <c r="D14" s="64" t="s">
        <v>40</v>
      </c>
      <c r="E14" s="65">
        <v>1756</v>
      </c>
      <c r="F14" s="66">
        <v>16.035</v>
      </c>
      <c r="G14" s="64" t="s">
        <v>30</v>
      </c>
      <c r="H14" s="67" t="s">
        <v>31</v>
      </c>
    </row>
    <row r="15" spans="1:8" ht="20.100000000000001" customHeight="1">
      <c r="A15" s="63">
        <v>45604</v>
      </c>
      <c r="B15" s="77">
        <v>45604.376053321641</v>
      </c>
      <c r="C15" s="77"/>
      <c r="D15" s="64" t="s">
        <v>40</v>
      </c>
      <c r="E15" s="65">
        <v>40</v>
      </c>
      <c r="F15" s="66">
        <v>16.045000000000002</v>
      </c>
      <c r="G15" s="64" t="s">
        <v>30</v>
      </c>
      <c r="H15" s="67" t="s">
        <v>31</v>
      </c>
    </row>
    <row r="16" spans="1:8" ht="20.100000000000001" customHeight="1">
      <c r="A16" s="63">
        <v>45604</v>
      </c>
      <c r="B16" s="77">
        <v>45604.376088206191</v>
      </c>
      <c r="C16" s="77"/>
      <c r="D16" s="64" t="s">
        <v>40</v>
      </c>
      <c r="E16" s="65">
        <v>40</v>
      </c>
      <c r="F16" s="66">
        <v>16.045000000000002</v>
      </c>
      <c r="G16" s="64" t="s">
        <v>30</v>
      </c>
      <c r="H16" s="67" t="s">
        <v>31</v>
      </c>
    </row>
    <row r="17" spans="1:8" ht="20.100000000000001" customHeight="1">
      <c r="A17" s="63">
        <v>45604</v>
      </c>
      <c r="B17" s="77">
        <v>45604.376088321675</v>
      </c>
      <c r="C17" s="77"/>
      <c r="D17" s="64" t="s">
        <v>40</v>
      </c>
      <c r="E17" s="65">
        <v>20</v>
      </c>
      <c r="F17" s="66">
        <v>16.045000000000002</v>
      </c>
      <c r="G17" s="64" t="s">
        <v>30</v>
      </c>
      <c r="H17" s="67" t="s">
        <v>31</v>
      </c>
    </row>
    <row r="18" spans="1:8" ht="20.100000000000001" customHeight="1">
      <c r="A18" s="63">
        <v>45604</v>
      </c>
      <c r="B18" s="77">
        <v>45604.376088321675</v>
      </c>
      <c r="C18" s="77"/>
      <c r="D18" s="64" t="s">
        <v>40</v>
      </c>
      <c r="E18" s="65">
        <v>2623</v>
      </c>
      <c r="F18" s="66">
        <v>16.045000000000002</v>
      </c>
      <c r="G18" s="64" t="s">
        <v>30</v>
      </c>
      <c r="H18" s="67" t="s">
        <v>31</v>
      </c>
    </row>
    <row r="19" spans="1:8" ht="20.100000000000001" customHeight="1">
      <c r="A19" s="63">
        <v>45604</v>
      </c>
      <c r="B19" s="77">
        <v>45604.37660857616</v>
      </c>
      <c r="C19" s="77"/>
      <c r="D19" s="64" t="s">
        <v>40</v>
      </c>
      <c r="E19" s="65">
        <v>693</v>
      </c>
      <c r="F19" s="66">
        <v>16.03</v>
      </c>
      <c r="G19" s="64" t="s">
        <v>30</v>
      </c>
      <c r="H19" s="67" t="s">
        <v>31</v>
      </c>
    </row>
    <row r="20" spans="1:8" ht="20.100000000000001" customHeight="1">
      <c r="A20" s="63">
        <v>45604</v>
      </c>
      <c r="B20" s="77">
        <v>45604.376689942088</v>
      </c>
      <c r="C20" s="77"/>
      <c r="D20" s="64" t="s">
        <v>40</v>
      </c>
      <c r="E20" s="65">
        <v>15</v>
      </c>
      <c r="F20" s="66">
        <v>16.035</v>
      </c>
      <c r="G20" s="64" t="s">
        <v>30</v>
      </c>
      <c r="H20" s="67" t="s">
        <v>34</v>
      </c>
    </row>
    <row r="21" spans="1:8" ht="20.100000000000001" customHeight="1">
      <c r="A21" s="63">
        <v>45604</v>
      </c>
      <c r="B21" s="77">
        <v>45604.376689942088</v>
      </c>
      <c r="C21" s="77"/>
      <c r="D21" s="64" t="s">
        <v>40</v>
      </c>
      <c r="E21" s="65">
        <v>260</v>
      </c>
      <c r="F21" s="66">
        <v>16.035</v>
      </c>
      <c r="G21" s="64" t="s">
        <v>30</v>
      </c>
      <c r="H21" s="67" t="s">
        <v>34</v>
      </c>
    </row>
    <row r="22" spans="1:8" ht="20.100000000000001" customHeight="1">
      <c r="A22" s="63">
        <v>45604</v>
      </c>
      <c r="B22" s="77">
        <v>45604.376724849455</v>
      </c>
      <c r="C22" s="77"/>
      <c r="D22" s="64" t="s">
        <v>40</v>
      </c>
      <c r="E22" s="65">
        <v>1826</v>
      </c>
      <c r="F22" s="66">
        <v>16.035</v>
      </c>
      <c r="G22" s="64" t="s">
        <v>30</v>
      </c>
      <c r="H22" s="67" t="s">
        <v>34</v>
      </c>
    </row>
    <row r="23" spans="1:8" ht="20.100000000000001" customHeight="1">
      <c r="A23" s="63">
        <v>45604</v>
      </c>
      <c r="B23" s="77">
        <v>45604.376991851721</v>
      </c>
      <c r="C23" s="77"/>
      <c r="D23" s="64" t="s">
        <v>40</v>
      </c>
      <c r="E23" s="65">
        <v>407</v>
      </c>
      <c r="F23" s="66">
        <v>16</v>
      </c>
      <c r="G23" s="64" t="s">
        <v>30</v>
      </c>
      <c r="H23" s="67" t="s">
        <v>31</v>
      </c>
    </row>
    <row r="24" spans="1:8" ht="20.100000000000001" customHeight="1">
      <c r="A24" s="63">
        <v>45604</v>
      </c>
      <c r="B24" s="77">
        <v>45604.376991851721</v>
      </c>
      <c r="C24" s="77"/>
      <c r="D24" s="64" t="s">
        <v>40</v>
      </c>
      <c r="E24" s="65">
        <v>222</v>
      </c>
      <c r="F24" s="66">
        <v>16</v>
      </c>
      <c r="G24" s="64" t="s">
        <v>30</v>
      </c>
      <c r="H24" s="67" t="s">
        <v>31</v>
      </c>
    </row>
    <row r="25" spans="1:8" ht="20.100000000000001" customHeight="1">
      <c r="A25" s="63">
        <v>45604</v>
      </c>
      <c r="B25" s="77">
        <v>45604.377170138992</v>
      </c>
      <c r="C25" s="77"/>
      <c r="D25" s="64" t="s">
        <v>40</v>
      </c>
      <c r="E25" s="65">
        <v>637</v>
      </c>
      <c r="F25" s="66">
        <v>15.984999999999999</v>
      </c>
      <c r="G25" s="64" t="s">
        <v>30</v>
      </c>
      <c r="H25" s="67" t="s">
        <v>31</v>
      </c>
    </row>
    <row r="26" spans="1:8" ht="20.100000000000001" customHeight="1">
      <c r="A26" s="63">
        <v>45604</v>
      </c>
      <c r="B26" s="77">
        <v>45604.377170138992</v>
      </c>
      <c r="C26" s="77"/>
      <c r="D26" s="64" t="s">
        <v>40</v>
      </c>
      <c r="E26" s="65">
        <v>701</v>
      </c>
      <c r="F26" s="66">
        <v>15.984999999999999</v>
      </c>
      <c r="G26" s="64" t="s">
        <v>30</v>
      </c>
      <c r="H26" s="67" t="s">
        <v>31</v>
      </c>
    </row>
    <row r="27" spans="1:8" ht="20.100000000000001" customHeight="1">
      <c r="A27" s="63">
        <v>45604</v>
      </c>
      <c r="B27" s="77">
        <v>45604.377396110911</v>
      </c>
      <c r="C27" s="77"/>
      <c r="D27" s="64" t="s">
        <v>40</v>
      </c>
      <c r="E27" s="65">
        <v>4</v>
      </c>
      <c r="F27" s="66">
        <v>15.984999999999999</v>
      </c>
      <c r="G27" s="64" t="s">
        <v>30</v>
      </c>
      <c r="H27" s="67" t="s">
        <v>32</v>
      </c>
    </row>
    <row r="28" spans="1:8" ht="20.100000000000001" customHeight="1">
      <c r="A28" s="63">
        <v>45604</v>
      </c>
      <c r="B28" s="77">
        <v>45604.377396110911</v>
      </c>
      <c r="C28" s="77"/>
      <c r="D28" s="64" t="s">
        <v>40</v>
      </c>
      <c r="E28" s="65">
        <v>23</v>
      </c>
      <c r="F28" s="66">
        <v>15.984999999999999</v>
      </c>
      <c r="G28" s="64" t="s">
        <v>30</v>
      </c>
      <c r="H28" s="67" t="s">
        <v>32</v>
      </c>
    </row>
    <row r="29" spans="1:8" ht="20.100000000000001" customHeight="1">
      <c r="A29" s="63">
        <v>45604</v>
      </c>
      <c r="B29" s="77">
        <v>45604.377396110911</v>
      </c>
      <c r="C29" s="77"/>
      <c r="D29" s="64" t="s">
        <v>40</v>
      </c>
      <c r="E29" s="65">
        <v>127</v>
      </c>
      <c r="F29" s="66">
        <v>15.994999999999999</v>
      </c>
      <c r="G29" s="64" t="s">
        <v>30</v>
      </c>
      <c r="H29" s="67" t="s">
        <v>33</v>
      </c>
    </row>
    <row r="30" spans="1:8" ht="20.100000000000001" customHeight="1">
      <c r="A30" s="63">
        <v>45604</v>
      </c>
      <c r="B30" s="77">
        <v>45604.377396110911</v>
      </c>
      <c r="C30" s="77"/>
      <c r="D30" s="64" t="s">
        <v>40</v>
      </c>
      <c r="E30" s="65">
        <v>370</v>
      </c>
      <c r="F30" s="66">
        <v>15.99</v>
      </c>
      <c r="G30" s="64" t="s">
        <v>30</v>
      </c>
      <c r="H30" s="67" t="s">
        <v>32</v>
      </c>
    </row>
    <row r="31" spans="1:8" ht="20.100000000000001" customHeight="1">
      <c r="A31" s="63">
        <v>45604</v>
      </c>
      <c r="B31" s="77">
        <v>45604.377396110911</v>
      </c>
      <c r="C31" s="77"/>
      <c r="D31" s="64" t="s">
        <v>40</v>
      </c>
      <c r="E31" s="65">
        <v>29</v>
      </c>
      <c r="F31" s="66">
        <v>15.994999999999999</v>
      </c>
      <c r="G31" s="64" t="s">
        <v>30</v>
      </c>
      <c r="H31" s="67" t="s">
        <v>32</v>
      </c>
    </row>
    <row r="32" spans="1:8" ht="20.100000000000001" customHeight="1">
      <c r="A32" s="63">
        <v>45604</v>
      </c>
      <c r="B32" s="77">
        <v>45604.377396110911</v>
      </c>
      <c r="C32" s="77"/>
      <c r="D32" s="64" t="s">
        <v>40</v>
      </c>
      <c r="E32" s="65">
        <v>5</v>
      </c>
      <c r="F32" s="66">
        <v>15.994999999999999</v>
      </c>
      <c r="G32" s="64" t="s">
        <v>30</v>
      </c>
      <c r="H32" s="67" t="s">
        <v>32</v>
      </c>
    </row>
    <row r="33" spans="1:8" ht="20.100000000000001" customHeight="1">
      <c r="A33" s="63">
        <v>45604</v>
      </c>
      <c r="B33" s="77">
        <v>45604.377436319366</v>
      </c>
      <c r="C33" s="77"/>
      <c r="D33" s="64" t="s">
        <v>40</v>
      </c>
      <c r="E33" s="65">
        <v>689</v>
      </c>
      <c r="F33" s="66">
        <v>16</v>
      </c>
      <c r="G33" s="64" t="s">
        <v>30</v>
      </c>
      <c r="H33" s="67" t="s">
        <v>31</v>
      </c>
    </row>
    <row r="34" spans="1:8" ht="20.100000000000001" customHeight="1">
      <c r="A34" s="63">
        <v>45604</v>
      </c>
      <c r="B34" s="77">
        <v>45604.377457627095</v>
      </c>
      <c r="C34" s="77"/>
      <c r="D34" s="64" t="s">
        <v>40</v>
      </c>
      <c r="E34" s="65">
        <v>746</v>
      </c>
      <c r="F34" s="66">
        <v>15.994999999999999</v>
      </c>
      <c r="G34" s="64" t="s">
        <v>30</v>
      </c>
      <c r="H34" s="67" t="s">
        <v>31</v>
      </c>
    </row>
    <row r="35" spans="1:8" ht="20.100000000000001" customHeight="1">
      <c r="A35" s="63">
        <v>45604</v>
      </c>
      <c r="B35" s="77">
        <v>45604.377457627095</v>
      </c>
      <c r="C35" s="77"/>
      <c r="D35" s="64" t="s">
        <v>40</v>
      </c>
      <c r="E35" s="65">
        <v>586</v>
      </c>
      <c r="F35" s="66">
        <v>15.994999999999999</v>
      </c>
      <c r="G35" s="64" t="s">
        <v>30</v>
      </c>
      <c r="H35" s="67" t="s">
        <v>31</v>
      </c>
    </row>
    <row r="36" spans="1:8" ht="20.100000000000001" customHeight="1">
      <c r="A36" s="63">
        <v>45604</v>
      </c>
      <c r="B36" s="77">
        <v>45604.377783993259</v>
      </c>
      <c r="C36" s="77"/>
      <c r="D36" s="64" t="s">
        <v>40</v>
      </c>
      <c r="E36" s="65">
        <v>86</v>
      </c>
      <c r="F36" s="66">
        <v>15.994999999999999</v>
      </c>
      <c r="G36" s="64" t="s">
        <v>30</v>
      </c>
      <c r="H36" s="67" t="s">
        <v>33</v>
      </c>
    </row>
    <row r="37" spans="1:8" ht="20.100000000000001" customHeight="1">
      <c r="A37" s="63">
        <v>45604</v>
      </c>
      <c r="B37" s="77">
        <v>45604.377783993259</v>
      </c>
      <c r="C37" s="77"/>
      <c r="D37" s="64" t="s">
        <v>40</v>
      </c>
      <c r="E37" s="65">
        <v>585</v>
      </c>
      <c r="F37" s="66">
        <v>15.994999999999999</v>
      </c>
      <c r="G37" s="64" t="s">
        <v>30</v>
      </c>
      <c r="H37" s="67" t="s">
        <v>33</v>
      </c>
    </row>
    <row r="38" spans="1:8" ht="20.100000000000001" customHeight="1">
      <c r="A38" s="63">
        <v>45604</v>
      </c>
      <c r="B38" s="77">
        <v>45604.377783993259</v>
      </c>
      <c r="C38" s="77"/>
      <c r="D38" s="64" t="s">
        <v>40</v>
      </c>
      <c r="E38" s="65">
        <v>136</v>
      </c>
      <c r="F38" s="66">
        <v>16</v>
      </c>
      <c r="G38" s="64" t="s">
        <v>30</v>
      </c>
      <c r="H38" s="67" t="s">
        <v>33</v>
      </c>
    </row>
    <row r="39" spans="1:8" ht="20.100000000000001" customHeight="1">
      <c r="A39" s="63">
        <v>45604</v>
      </c>
      <c r="B39" s="77">
        <v>45604.377784051001</v>
      </c>
      <c r="C39" s="77"/>
      <c r="D39" s="64" t="s">
        <v>40</v>
      </c>
      <c r="E39" s="65">
        <v>1392</v>
      </c>
      <c r="F39" s="66">
        <v>15.994999999999999</v>
      </c>
      <c r="G39" s="64" t="s">
        <v>30</v>
      </c>
      <c r="H39" s="67" t="s">
        <v>34</v>
      </c>
    </row>
    <row r="40" spans="1:8" ht="20.100000000000001" customHeight="1">
      <c r="A40" s="63">
        <v>45604</v>
      </c>
      <c r="B40" s="77">
        <v>45604.378086782526</v>
      </c>
      <c r="C40" s="77"/>
      <c r="D40" s="64" t="s">
        <v>40</v>
      </c>
      <c r="E40" s="65">
        <v>575</v>
      </c>
      <c r="F40" s="66">
        <v>15.99</v>
      </c>
      <c r="G40" s="64" t="s">
        <v>30</v>
      </c>
      <c r="H40" s="67" t="s">
        <v>31</v>
      </c>
    </row>
    <row r="41" spans="1:8" ht="20.100000000000001" customHeight="1">
      <c r="A41" s="63">
        <v>45604</v>
      </c>
      <c r="B41" s="77">
        <v>45604.378376041539</v>
      </c>
      <c r="C41" s="77"/>
      <c r="D41" s="64" t="s">
        <v>40</v>
      </c>
      <c r="E41" s="65">
        <v>400</v>
      </c>
      <c r="F41" s="66">
        <v>16</v>
      </c>
      <c r="G41" s="64" t="s">
        <v>30</v>
      </c>
      <c r="H41" s="67" t="s">
        <v>31</v>
      </c>
    </row>
    <row r="42" spans="1:8" ht="20.100000000000001" customHeight="1">
      <c r="A42" s="63">
        <v>45604</v>
      </c>
      <c r="B42" s="77">
        <v>45604.378376041539</v>
      </c>
      <c r="C42" s="77"/>
      <c r="D42" s="64" t="s">
        <v>40</v>
      </c>
      <c r="E42" s="65">
        <v>574</v>
      </c>
      <c r="F42" s="66">
        <v>15.994999999999999</v>
      </c>
      <c r="G42" s="64" t="s">
        <v>30</v>
      </c>
      <c r="H42" s="67" t="s">
        <v>31</v>
      </c>
    </row>
    <row r="43" spans="1:8" ht="20.100000000000001" customHeight="1">
      <c r="A43" s="63">
        <v>45604</v>
      </c>
      <c r="B43" s="77">
        <v>45604.378455150407</v>
      </c>
      <c r="C43" s="77"/>
      <c r="D43" s="64" t="s">
        <v>40</v>
      </c>
      <c r="E43" s="65">
        <v>19</v>
      </c>
      <c r="F43" s="66">
        <v>16</v>
      </c>
      <c r="G43" s="64" t="s">
        <v>30</v>
      </c>
      <c r="H43" s="67" t="s">
        <v>31</v>
      </c>
    </row>
    <row r="44" spans="1:8" ht="20.100000000000001" customHeight="1">
      <c r="A44" s="63">
        <v>45604</v>
      </c>
      <c r="B44" s="77">
        <v>45604.378570127301</v>
      </c>
      <c r="C44" s="77"/>
      <c r="D44" s="64" t="s">
        <v>40</v>
      </c>
      <c r="E44" s="65">
        <v>295</v>
      </c>
      <c r="F44" s="66">
        <v>16</v>
      </c>
      <c r="G44" s="64" t="s">
        <v>30</v>
      </c>
      <c r="H44" s="67" t="s">
        <v>34</v>
      </c>
    </row>
    <row r="45" spans="1:8" ht="20.100000000000001" customHeight="1">
      <c r="A45" s="63">
        <v>45604</v>
      </c>
      <c r="B45" s="77">
        <v>45604.378570127301</v>
      </c>
      <c r="C45" s="77"/>
      <c r="D45" s="64" t="s">
        <v>40</v>
      </c>
      <c r="E45" s="65">
        <v>29</v>
      </c>
      <c r="F45" s="66">
        <v>16</v>
      </c>
      <c r="G45" s="64" t="s">
        <v>30</v>
      </c>
      <c r="H45" s="67" t="s">
        <v>34</v>
      </c>
    </row>
    <row r="46" spans="1:8" ht="20.100000000000001" customHeight="1">
      <c r="A46" s="63">
        <v>45604</v>
      </c>
      <c r="B46" s="77">
        <v>45604.378570127301</v>
      </c>
      <c r="C46" s="77"/>
      <c r="D46" s="64" t="s">
        <v>40</v>
      </c>
      <c r="E46" s="65">
        <v>242</v>
      </c>
      <c r="F46" s="66">
        <v>16</v>
      </c>
      <c r="G46" s="64" t="s">
        <v>30</v>
      </c>
      <c r="H46" s="67" t="s">
        <v>32</v>
      </c>
    </row>
    <row r="47" spans="1:8" ht="20.100000000000001" customHeight="1">
      <c r="A47" s="63">
        <v>45604</v>
      </c>
      <c r="B47" s="77">
        <v>45604.378570150584</v>
      </c>
      <c r="C47" s="77"/>
      <c r="D47" s="64" t="s">
        <v>40</v>
      </c>
      <c r="E47" s="65">
        <v>1266</v>
      </c>
      <c r="F47" s="66">
        <v>16</v>
      </c>
      <c r="G47" s="64" t="s">
        <v>30</v>
      </c>
      <c r="H47" s="67" t="s">
        <v>31</v>
      </c>
    </row>
    <row r="48" spans="1:8" ht="20.100000000000001" customHeight="1">
      <c r="A48" s="63">
        <v>45604</v>
      </c>
      <c r="B48" s="77">
        <v>45604.378570162226</v>
      </c>
      <c r="C48" s="77"/>
      <c r="D48" s="64" t="s">
        <v>40</v>
      </c>
      <c r="E48" s="65">
        <v>140</v>
      </c>
      <c r="F48" s="66">
        <v>16</v>
      </c>
      <c r="G48" s="64" t="s">
        <v>30</v>
      </c>
      <c r="H48" s="67" t="s">
        <v>31</v>
      </c>
    </row>
    <row r="49" spans="1:8" ht="20.100000000000001" customHeight="1">
      <c r="A49" s="63">
        <v>45604</v>
      </c>
      <c r="B49" s="77">
        <v>45604.378644282464</v>
      </c>
      <c r="C49" s="77"/>
      <c r="D49" s="64" t="s">
        <v>40</v>
      </c>
      <c r="E49" s="65">
        <v>339</v>
      </c>
      <c r="F49" s="66">
        <v>15.994999999999999</v>
      </c>
      <c r="G49" s="64" t="s">
        <v>30</v>
      </c>
      <c r="H49" s="67" t="s">
        <v>31</v>
      </c>
    </row>
    <row r="50" spans="1:8" ht="20.100000000000001" customHeight="1">
      <c r="A50" s="63">
        <v>45604</v>
      </c>
      <c r="B50" s="77">
        <v>45604.378753669094</v>
      </c>
      <c r="C50" s="77"/>
      <c r="D50" s="64" t="s">
        <v>40</v>
      </c>
      <c r="E50" s="65">
        <v>175</v>
      </c>
      <c r="F50" s="66">
        <v>15.99</v>
      </c>
      <c r="G50" s="64" t="s">
        <v>30</v>
      </c>
      <c r="H50" s="67" t="s">
        <v>31</v>
      </c>
    </row>
    <row r="51" spans="1:8" ht="20.100000000000001" customHeight="1">
      <c r="A51" s="63">
        <v>45604</v>
      </c>
      <c r="B51" s="77">
        <v>45604.378753669094</v>
      </c>
      <c r="C51" s="77"/>
      <c r="D51" s="64" t="s">
        <v>40</v>
      </c>
      <c r="E51" s="65">
        <v>300</v>
      </c>
      <c r="F51" s="66">
        <v>15.99</v>
      </c>
      <c r="G51" s="64" t="s">
        <v>30</v>
      </c>
      <c r="H51" s="67" t="s">
        <v>31</v>
      </c>
    </row>
    <row r="52" spans="1:8" ht="20.100000000000001" customHeight="1">
      <c r="A52" s="63">
        <v>45604</v>
      </c>
      <c r="B52" s="77">
        <v>45604.379424525425</v>
      </c>
      <c r="C52" s="77"/>
      <c r="D52" s="64" t="s">
        <v>40</v>
      </c>
      <c r="E52" s="65">
        <v>321</v>
      </c>
      <c r="F52" s="66">
        <v>16.045000000000002</v>
      </c>
      <c r="G52" s="64" t="s">
        <v>30</v>
      </c>
      <c r="H52" s="67" t="s">
        <v>32</v>
      </c>
    </row>
    <row r="53" spans="1:8" ht="20.100000000000001" customHeight="1">
      <c r="A53" s="63">
        <v>45604</v>
      </c>
      <c r="B53" s="77">
        <v>45604.379424537066</v>
      </c>
      <c r="C53" s="77"/>
      <c r="D53" s="64" t="s">
        <v>40</v>
      </c>
      <c r="E53" s="65">
        <v>1751</v>
      </c>
      <c r="F53" s="66">
        <v>16.045000000000002</v>
      </c>
      <c r="G53" s="64" t="s">
        <v>30</v>
      </c>
      <c r="H53" s="67" t="s">
        <v>31</v>
      </c>
    </row>
    <row r="54" spans="1:8" ht="20.100000000000001" customHeight="1">
      <c r="A54" s="63">
        <v>45604</v>
      </c>
      <c r="B54" s="77">
        <v>45604.37942465255</v>
      </c>
      <c r="C54" s="77"/>
      <c r="D54" s="64" t="s">
        <v>40</v>
      </c>
      <c r="E54" s="65">
        <v>395</v>
      </c>
      <c r="F54" s="66">
        <v>16.045000000000002</v>
      </c>
      <c r="G54" s="64" t="s">
        <v>30</v>
      </c>
      <c r="H54" s="67" t="s">
        <v>31</v>
      </c>
    </row>
    <row r="55" spans="1:8" ht="20.100000000000001" customHeight="1">
      <c r="A55" s="63">
        <v>45604</v>
      </c>
      <c r="B55" s="77">
        <v>45604.37956533581</v>
      </c>
      <c r="C55" s="77"/>
      <c r="D55" s="64" t="s">
        <v>40</v>
      </c>
      <c r="E55" s="65">
        <v>563</v>
      </c>
      <c r="F55" s="66">
        <v>16.024999999999999</v>
      </c>
      <c r="G55" s="64" t="s">
        <v>30</v>
      </c>
      <c r="H55" s="67" t="s">
        <v>31</v>
      </c>
    </row>
    <row r="56" spans="1:8" ht="20.100000000000001" customHeight="1">
      <c r="A56" s="63">
        <v>45604</v>
      </c>
      <c r="B56" s="77">
        <v>45604.379825150594</v>
      </c>
      <c r="C56" s="77"/>
      <c r="D56" s="64" t="s">
        <v>40</v>
      </c>
      <c r="E56" s="65">
        <v>618</v>
      </c>
      <c r="F56" s="66">
        <v>16.010000000000002</v>
      </c>
      <c r="G56" s="64" t="s">
        <v>30</v>
      </c>
      <c r="H56" s="67" t="s">
        <v>31</v>
      </c>
    </row>
    <row r="57" spans="1:8" ht="20.100000000000001" customHeight="1">
      <c r="A57" s="63">
        <v>45604</v>
      </c>
      <c r="B57" s="77">
        <v>45604.380255578551</v>
      </c>
      <c r="C57" s="77"/>
      <c r="D57" s="64" t="s">
        <v>40</v>
      </c>
      <c r="E57" s="65">
        <v>125</v>
      </c>
      <c r="F57" s="66">
        <v>16.015000000000001</v>
      </c>
      <c r="G57" s="64" t="s">
        <v>30</v>
      </c>
      <c r="H57" s="67" t="s">
        <v>34</v>
      </c>
    </row>
    <row r="58" spans="1:8" ht="20.100000000000001" customHeight="1">
      <c r="A58" s="63">
        <v>45604</v>
      </c>
      <c r="B58" s="77">
        <v>45604.380255578551</v>
      </c>
      <c r="C58" s="77"/>
      <c r="D58" s="64" t="s">
        <v>40</v>
      </c>
      <c r="E58" s="65">
        <v>136</v>
      </c>
      <c r="F58" s="66">
        <v>16.015000000000001</v>
      </c>
      <c r="G58" s="64" t="s">
        <v>30</v>
      </c>
      <c r="H58" s="67" t="s">
        <v>32</v>
      </c>
    </row>
    <row r="59" spans="1:8" ht="20.100000000000001" customHeight="1">
      <c r="A59" s="63">
        <v>45604</v>
      </c>
      <c r="B59" s="77">
        <v>45604.380255613476</v>
      </c>
      <c r="C59" s="77"/>
      <c r="D59" s="64" t="s">
        <v>40</v>
      </c>
      <c r="E59" s="65">
        <v>1106</v>
      </c>
      <c r="F59" s="66">
        <v>16.015000000000001</v>
      </c>
      <c r="G59" s="64" t="s">
        <v>30</v>
      </c>
      <c r="H59" s="67" t="s">
        <v>32</v>
      </c>
    </row>
    <row r="60" spans="1:8" ht="20.100000000000001" customHeight="1">
      <c r="A60" s="63">
        <v>45604</v>
      </c>
      <c r="B60" s="77">
        <v>45604.380255625118</v>
      </c>
      <c r="C60" s="77"/>
      <c r="D60" s="64" t="s">
        <v>40</v>
      </c>
      <c r="E60" s="65">
        <v>1077</v>
      </c>
      <c r="F60" s="66">
        <v>16.015000000000001</v>
      </c>
      <c r="G60" s="64" t="s">
        <v>30</v>
      </c>
      <c r="H60" s="67" t="s">
        <v>34</v>
      </c>
    </row>
    <row r="61" spans="1:8" ht="20.100000000000001" customHeight="1">
      <c r="A61" s="63">
        <v>45604</v>
      </c>
      <c r="B61" s="77">
        <v>45604.380297060125</v>
      </c>
      <c r="C61" s="77"/>
      <c r="D61" s="64" t="s">
        <v>40</v>
      </c>
      <c r="E61" s="65">
        <v>626</v>
      </c>
      <c r="F61" s="66">
        <v>16</v>
      </c>
      <c r="G61" s="64" t="s">
        <v>30</v>
      </c>
      <c r="H61" s="67" t="s">
        <v>31</v>
      </c>
    </row>
    <row r="62" spans="1:8" ht="20.100000000000001" customHeight="1">
      <c r="A62" s="63">
        <v>45604</v>
      </c>
      <c r="B62" s="77">
        <v>45604.380613148212</v>
      </c>
      <c r="C62" s="77"/>
      <c r="D62" s="64" t="s">
        <v>40</v>
      </c>
      <c r="E62" s="65">
        <v>246</v>
      </c>
      <c r="F62" s="66">
        <v>16</v>
      </c>
      <c r="G62" s="64" t="s">
        <v>30</v>
      </c>
      <c r="H62" s="67" t="s">
        <v>31</v>
      </c>
    </row>
    <row r="63" spans="1:8" ht="20.100000000000001" customHeight="1">
      <c r="A63" s="63">
        <v>45604</v>
      </c>
      <c r="B63" s="77">
        <v>45604.380613148212</v>
      </c>
      <c r="C63" s="77"/>
      <c r="D63" s="64" t="s">
        <v>40</v>
      </c>
      <c r="E63" s="65">
        <v>276</v>
      </c>
      <c r="F63" s="66">
        <v>16</v>
      </c>
      <c r="G63" s="64" t="s">
        <v>30</v>
      </c>
      <c r="H63" s="67" t="s">
        <v>31</v>
      </c>
    </row>
    <row r="64" spans="1:8" ht="20.100000000000001" customHeight="1">
      <c r="A64" s="63">
        <v>45604</v>
      </c>
      <c r="B64" s="77">
        <v>45604.380641712807</v>
      </c>
      <c r="C64" s="77"/>
      <c r="D64" s="64" t="s">
        <v>40</v>
      </c>
      <c r="E64" s="65">
        <v>66</v>
      </c>
      <c r="F64" s="66">
        <v>15.994999999999999</v>
      </c>
      <c r="G64" s="64" t="s">
        <v>30</v>
      </c>
      <c r="H64" s="67" t="s">
        <v>31</v>
      </c>
    </row>
    <row r="65" spans="1:8" ht="20.100000000000001" customHeight="1">
      <c r="A65" s="63">
        <v>45604</v>
      </c>
      <c r="B65" s="77">
        <v>45604.380883669015</v>
      </c>
      <c r="C65" s="77"/>
      <c r="D65" s="64" t="s">
        <v>40</v>
      </c>
      <c r="E65" s="65">
        <v>684</v>
      </c>
      <c r="F65" s="66">
        <v>16.004999999999999</v>
      </c>
      <c r="G65" s="64" t="s">
        <v>30</v>
      </c>
      <c r="H65" s="67" t="s">
        <v>31</v>
      </c>
    </row>
    <row r="66" spans="1:8" ht="20.100000000000001" customHeight="1">
      <c r="A66" s="63">
        <v>45604</v>
      </c>
      <c r="B66" s="77">
        <v>45604.38090731483</v>
      </c>
      <c r="C66" s="77"/>
      <c r="D66" s="64" t="s">
        <v>40</v>
      </c>
      <c r="E66" s="65">
        <v>292</v>
      </c>
      <c r="F66" s="66">
        <v>16</v>
      </c>
      <c r="G66" s="64" t="s">
        <v>30</v>
      </c>
      <c r="H66" s="67" t="s">
        <v>31</v>
      </c>
    </row>
    <row r="67" spans="1:8" ht="20.100000000000001" customHeight="1">
      <c r="A67" s="63">
        <v>45604</v>
      </c>
      <c r="B67" s="77">
        <v>45604.380961620249</v>
      </c>
      <c r="C67" s="77"/>
      <c r="D67" s="64" t="s">
        <v>40</v>
      </c>
      <c r="E67" s="65">
        <v>129</v>
      </c>
      <c r="F67" s="66">
        <v>16</v>
      </c>
      <c r="G67" s="64" t="s">
        <v>30</v>
      </c>
      <c r="H67" s="67" t="s">
        <v>34</v>
      </c>
    </row>
    <row r="68" spans="1:8" ht="20.100000000000001" customHeight="1">
      <c r="A68" s="63">
        <v>45604</v>
      </c>
      <c r="B68" s="77">
        <v>45604.380961620249</v>
      </c>
      <c r="C68" s="77"/>
      <c r="D68" s="64" t="s">
        <v>40</v>
      </c>
      <c r="E68" s="65">
        <v>261</v>
      </c>
      <c r="F68" s="66">
        <v>16</v>
      </c>
      <c r="G68" s="64" t="s">
        <v>30</v>
      </c>
      <c r="H68" s="67" t="s">
        <v>32</v>
      </c>
    </row>
    <row r="69" spans="1:8" ht="20.100000000000001" customHeight="1">
      <c r="A69" s="63">
        <v>45604</v>
      </c>
      <c r="B69" s="77">
        <v>45604.380961620249</v>
      </c>
      <c r="C69" s="77"/>
      <c r="D69" s="64" t="s">
        <v>40</v>
      </c>
      <c r="E69" s="65">
        <v>129</v>
      </c>
      <c r="F69" s="66">
        <v>16</v>
      </c>
      <c r="G69" s="64" t="s">
        <v>30</v>
      </c>
      <c r="H69" s="67" t="s">
        <v>34</v>
      </c>
    </row>
    <row r="70" spans="1:8" ht="20.100000000000001" customHeight="1">
      <c r="A70" s="63">
        <v>45604</v>
      </c>
      <c r="B70" s="77">
        <v>45604.380961666815</v>
      </c>
      <c r="C70" s="77"/>
      <c r="D70" s="64" t="s">
        <v>40</v>
      </c>
      <c r="E70" s="65">
        <v>1173</v>
      </c>
      <c r="F70" s="66">
        <v>16</v>
      </c>
      <c r="G70" s="64" t="s">
        <v>30</v>
      </c>
      <c r="H70" s="67" t="s">
        <v>31</v>
      </c>
    </row>
    <row r="71" spans="1:8" ht="20.100000000000001" customHeight="1">
      <c r="A71" s="63">
        <v>45604</v>
      </c>
      <c r="B71" s="77">
        <v>45604.381273298524</v>
      </c>
      <c r="C71" s="77"/>
      <c r="D71" s="64" t="s">
        <v>40</v>
      </c>
      <c r="E71" s="65">
        <v>69</v>
      </c>
      <c r="F71" s="66">
        <v>15.99</v>
      </c>
      <c r="G71" s="64" t="s">
        <v>30</v>
      </c>
      <c r="H71" s="67" t="s">
        <v>31</v>
      </c>
    </row>
    <row r="72" spans="1:8" ht="20.100000000000001" customHeight="1">
      <c r="A72" s="63">
        <v>45604</v>
      </c>
      <c r="B72" s="77">
        <v>45604.381273298524</v>
      </c>
      <c r="C72" s="77"/>
      <c r="D72" s="64" t="s">
        <v>40</v>
      </c>
      <c r="E72" s="65">
        <v>322</v>
      </c>
      <c r="F72" s="66">
        <v>15.99</v>
      </c>
      <c r="G72" s="64" t="s">
        <v>30</v>
      </c>
      <c r="H72" s="67" t="s">
        <v>31</v>
      </c>
    </row>
    <row r="73" spans="1:8" ht="20.100000000000001" customHeight="1">
      <c r="A73" s="63">
        <v>45604</v>
      </c>
      <c r="B73" s="77">
        <v>45604.381313090213</v>
      </c>
      <c r="C73" s="77"/>
      <c r="D73" s="64" t="s">
        <v>40</v>
      </c>
      <c r="E73" s="65">
        <v>161</v>
      </c>
      <c r="F73" s="66">
        <v>15.99</v>
      </c>
      <c r="G73" s="64" t="s">
        <v>30</v>
      </c>
      <c r="H73" s="67" t="s">
        <v>31</v>
      </c>
    </row>
    <row r="74" spans="1:8" ht="20.100000000000001" customHeight="1">
      <c r="A74" s="63">
        <v>45604</v>
      </c>
      <c r="B74" s="77">
        <v>45604.381313090213</v>
      </c>
      <c r="C74" s="77"/>
      <c r="D74" s="64" t="s">
        <v>40</v>
      </c>
      <c r="E74" s="65">
        <v>102</v>
      </c>
      <c r="F74" s="66">
        <v>15.99</v>
      </c>
      <c r="G74" s="64" t="s">
        <v>30</v>
      </c>
      <c r="H74" s="67" t="s">
        <v>31</v>
      </c>
    </row>
    <row r="75" spans="1:8" ht="20.100000000000001" customHeight="1">
      <c r="A75" s="63">
        <v>45604</v>
      </c>
      <c r="B75" s="77">
        <v>45604.381391481496</v>
      </c>
      <c r="C75" s="77"/>
      <c r="D75" s="64" t="s">
        <v>40</v>
      </c>
      <c r="E75" s="65">
        <v>559</v>
      </c>
      <c r="F75" s="66">
        <v>15.97</v>
      </c>
      <c r="G75" s="64" t="s">
        <v>30</v>
      </c>
      <c r="H75" s="67" t="s">
        <v>31</v>
      </c>
    </row>
    <row r="76" spans="1:8" ht="20.100000000000001" customHeight="1">
      <c r="A76" s="63">
        <v>45604</v>
      </c>
      <c r="B76" s="77">
        <v>45604.381702523213</v>
      </c>
      <c r="C76" s="77"/>
      <c r="D76" s="64" t="s">
        <v>40</v>
      </c>
      <c r="E76" s="65">
        <v>1817</v>
      </c>
      <c r="F76" s="66">
        <v>15.984999999999999</v>
      </c>
      <c r="G76" s="64" t="s">
        <v>30</v>
      </c>
      <c r="H76" s="67" t="s">
        <v>34</v>
      </c>
    </row>
    <row r="77" spans="1:8" ht="20.100000000000001" customHeight="1">
      <c r="A77" s="63">
        <v>45604</v>
      </c>
      <c r="B77" s="77">
        <v>45604.381764386781</v>
      </c>
      <c r="C77" s="77"/>
      <c r="D77" s="64" t="s">
        <v>40</v>
      </c>
      <c r="E77" s="65">
        <v>329</v>
      </c>
      <c r="F77" s="66">
        <v>15.975</v>
      </c>
      <c r="G77" s="64" t="s">
        <v>30</v>
      </c>
      <c r="H77" s="67" t="s">
        <v>31</v>
      </c>
    </row>
    <row r="78" spans="1:8" ht="20.100000000000001" customHeight="1">
      <c r="A78" s="63">
        <v>45604</v>
      </c>
      <c r="B78" s="77">
        <v>45604.382338946685</v>
      </c>
      <c r="C78" s="77"/>
      <c r="D78" s="64" t="s">
        <v>40</v>
      </c>
      <c r="E78" s="65">
        <v>1263</v>
      </c>
      <c r="F78" s="66">
        <v>15.975</v>
      </c>
      <c r="G78" s="64" t="s">
        <v>30</v>
      </c>
      <c r="H78" s="67" t="s">
        <v>31</v>
      </c>
    </row>
    <row r="79" spans="1:8" ht="20.100000000000001" customHeight="1">
      <c r="A79" s="63">
        <v>45604</v>
      </c>
      <c r="B79" s="77">
        <v>45604.382351330947</v>
      </c>
      <c r="C79" s="77"/>
      <c r="D79" s="64" t="s">
        <v>40</v>
      </c>
      <c r="E79" s="65">
        <v>622</v>
      </c>
      <c r="F79" s="66">
        <v>15.965</v>
      </c>
      <c r="G79" s="64" t="s">
        <v>30</v>
      </c>
      <c r="H79" s="67" t="s">
        <v>31</v>
      </c>
    </row>
    <row r="80" spans="1:8" ht="20.100000000000001" customHeight="1">
      <c r="A80" s="63">
        <v>45604</v>
      </c>
      <c r="B80" s="77">
        <v>45604.382351411972</v>
      </c>
      <c r="C80" s="77"/>
      <c r="D80" s="64" t="s">
        <v>40</v>
      </c>
      <c r="E80" s="65">
        <v>291</v>
      </c>
      <c r="F80" s="66">
        <v>15.955</v>
      </c>
      <c r="G80" s="64" t="s">
        <v>30</v>
      </c>
      <c r="H80" s="67" t="s">
        <v>31</v>
      </c>
    </row>
    <row r="81" spans="1:8" ht="20.100000000000001" customHeight="1">
      <c r="A81" s="63">
        <v>45604</v>
      </c>
      <c r="B81" s="77">
        <v>45604.382582291495</v>
      </c>
      <c r="C81" s="77"/>
      <c r="D81" s="64" t="s">
        <v>40</v>
      </c>
      <c r="E81" s="65">
        <v>378</v>
      </c>
      <c r="F81" s="66">
        <v>15.955</v>
      </c>
      <c r="G81" s="64" t="s">
        <v>30</v>
      </c>
      <c r="H81" s="67" t="s">
        <v>31</v>
      </c>
    </row>
    <row r="82" spans="1:8" ht="20.100000000000001" customHeight="1">
      <c r="A82" s="63">
        <v>45604</v>
      </c>
      <c r="B82" s="77">
        <v>45604.382582603954</v>
      </c>
      <c r="C82" s="77"/>
      <c r="D82" s="64" t="s">
        <v>40</v>
      </c>
      <c r="E82" s="65">
        <v>65</v>
      </c>
      <c r="F82" s="66">
        <v>15.95</v>
      </c>
      <c r="G82" s="64" t="s">
        <v>30</v>
      </c>
      <c r="H82" s="67" t="s">
        <v>31</v>
      </c>
    </row>
    <row r="83" spans="1:8" ht="20.100000000000001" customHeight="1">
      <c r="A83" s="63">
        <v>45604</v>
      </c>
      <c r="B83" s="77">
        <v>45604.382582603954</v>
      </c>
      <c r="C83" s="77"/>
      <c r="D83" s="64" t="s">
        <v>40</v>
      </c>
      <c r="E83" s="65">
        <v>162</v>
      </c>
      <c r="F83" s="66">
        <v>15.95</v>
      </c>
      <c r="G83" s="64" t="s">
        <v>30</v>
      </c>
      <c r="H83" s="67" t="s">
        <v>31</v>
      </c>
    </row>
    <row r="84" spans="1:8" ht="20.100000000000001" customHeight="1">
      <c r="A84" s="63">
        <v>45604</v>
      </c>
      <c r="B84" s="77">
        <v>45604.382898946758</v>
      </c>
      <c r="C84" s="77"/>
      <c r="D84" s="64" t="s">
        <v>40</v>
      </c>
      <c r="E84" s="65">
        <v>507</v>
      </c>
      <c r="F84" s="66">
        <v>15.93</v>
      </c>
      <c r="G84" s="64" t="s">
        <v>30</v>
      </c>
      <c r="H84" s="67" t="s">
        <v>31</v>
      </c>
    </row>
    <row r="85" spans="1:8" ht="20.100000000000001" customHeight="1">
      <c r="A85" s="63">
        <v>45604</v>
      </c>
      <c r="B85" s="77">
        <v>45604.383391921408</v>
      </c>
      <c r="C85" s="77"/>
      <c r="D85" s="64" t="s">
        <v>40</v>
      </c>
      <c r="E85" s="65">
        <v>512</v>
      </c>
      <c r="F85" s="66">
        <v>15.94</v>
      </c>
      <c r="G85" s="64" t="s">
        <v>30</v>
      </c>
      <c r="H85" s="67" t="s">
        <v>32</v>
      </c>
    </row>
    <row r="86" spans="1:8" ht="20.100000000000001" customHeight="1">
      <c r="A86" s="63">
        <v>45604</v>
      </c>
      <c r="B86" s="77">
        <v>45604.383391921408</v>
      </c>
      <c r="C86" s="77"/>
      <c r="D86" s="64" t="s">
        <v>40</v>
      </c>
      <c r="E86" s="65">
        <v>163</v>
      </c>
      <c r="F86" s="66">
        <v>15.94</v>
      </c>
      <c r="G86" s="64" t="s">
        <v>30</v>
      </c>
      <c r="H86" s="67" t="s">
        <v>32</v>
      </c>
    </row>
    <row r="87" spans="1:8" ht="20.100000000000001" customHeight="1">
      <c r="A87" s="63">
        <v>45604</v>
      </c>
      <c r="B87" s="77">
        <v>45604.38339797454</v>
      </c>
      <c r="C87" s="77"/>
      <c r="D87" s="64" t="s">
        <v>40</v>
      </c>
      <c r="E87" s="65">
        <v>178</v>
      </c>
      <c r="F87" s="66">
        <v>15.945</v>
      </c>
      <c r="G87" s="64" t="s">
        <v>30</v>
      </c>
      <c r="H87" s="67" t="s">
        <v>33</v>
      </c>
    </row>
    <row r="88" spans="1:8" ht="20.100000000000001" customHeight="1">
      <c r="A88" s="63">
        <v>45604</v>
      </c>
      <c r="B88" s="77">
        <v>45604.383432766423</v>
      </c>
      <c r="C88" s="77"/>
      <c r="D88" s="64" t="s">
        <v>40</v>
      </c>
      <c r="E88" s="65">
        <v>135</v>
      </c>
      <c r="F88" s="66">
        <v>15.95</v>
      </c>
      <c r="G88" s="64" t="s">
        <v>30</v>
      </c>
      <c r="H88" s="67" t="s">
        <v>33</v>
      </c>
    </row>
    <row r="89" spans="1:8" ht="20.100000000000001" customHeight="1">
      <c r="A89" s="63">
        <v>45604</v>
      </c>
      <c r="B89" s="77">
        <v>45604.383432800882</v>
      </c>
      <c r="C89" s="77"/>
      <c r="D89" s="64" t="s">
        <v>40</v>
      </c>
      <c r="E89" s="65">
        <v>53</v>
      </c>
      <c r="F89" s="66">
        <v>15.95</v>
      </c>
      <c r="G89" s="64" t="s">
        <v>30</v>
      </c>
      <c r="H89" s="67" t="s">
        <v>33</v>
      </c>
    </row>
    <row r="90" spans="1:8" ht="20.100000000000001" customHeight="1">
      <c r="A90" s="63">
        <v>45604</v>
      </c>
      <c r="B90" s="77">
        <v>45604.383432800882</v>
      </c>
      <c r="C90" s="77"/>
      <c r="D90" s="64" t="s">
        <v>40</v>
      </c>
      <c r="E90" s="65">
        <v>63</v>
      </c>
      <c r="F90" s="66">
        <v>15.95</v>
      </c>
      <c r="G90" s="64" t="s">
        <v>30</v>
      </c>
      <c r="H90" s="67" t="s">
        <v>33</v>
      </c>
    </row>
    <row r="91" spans="1:8" ht="20.100000000000001" customHeight="1">
      <c r="A91" s="63">
        <v>45604</v>
      </c>
      <c r="B91" s="77">
        <v>45604.38349032402</v>
      </c>
      <c r="C91" s="77"/>
      <c r="D91" s="64" t="s">
        <v>40</v>
      </c>
      <c r="E91" s="65">
        <v>590</v>
      </c>
      <c r="F91" s="66">
        <v>15.95</v>
      </c>
      <c r="G91" s="64" t="s">
        <v>30</v>
      </c>
      <c r="H91" s="67" t="s">
        <v>32</v>
      </c>
    </row>
    <row r="92" spans="1:8" ht="20.100000000000001" customHeight="1">
      <c r="A92" s="63">
        <v>45604</v>
      </c>
      <c r="B92" s="77">
        <v>45604.38349032402</v>
      </c>
      <c r="C92" s="77"/>
      <c r="D92" s="64" t="s">
        <v>40</v>
      </c>
      <c r="E92" s="65">
        <v>971</v>
      </c>
      <c r="F92" s="66">
        <v>15.95</v>
      </c>
      <c r="G92" s="64" t="s">
        <v>30</v>
      </c>
      <c r="H92" s="67" t="s">
        <v>32</v>
      </c>
    </row>
    <row r="93" spans="1:8" ht="20.100000000000001" customHeight="1">
      <c r="A93" s="63">
        <v>45604</v>
      </c>
      <c r="B93" s="77">
        <v>45604.383660266176</v>
      </c>
      <c r="C93" s="77"/>
      <c r="D93" s="64" t="s">
        <v>40</v>
      </c>
      <c r="E93" s="65">
        <v>200</v>
      </c>
      <c r="F93" s="66">
        <v>15.935</v>
      </c>
      <c r="G93" s="64" t="s">
        <v>30</v>
      </c>
      <c r="H93" s="67" t="s">
        <v>31</v>
      </c>
    </row>
    <row r="94" spans="1:8" ht="20.100000000000001" customHeight="1">
      <c r="A94" s="63">
        <v>45604</v>
      </c>
      <c r="B94" s="77">
        <v>45604.384138946887</v>
      </c>
      <c r="C94" s="77"/>
      <c r="D94" s="64" t="s">
        <v>40</v>
      </c>
      <c r="E94" s="65">
        <v>162</v>
      </c>
      <c r="F94" s="66">
        <v>15.95</v>
      </c>
      <c r="G94" s="64" t="s">
        <v>30</v>
      </c>
      <c r="H94" s="67" t="s">
        <v>34</v>
      </c>
    </row>
    <row r="95" spans="1:8" ht="20.100000000000001" customHeight="1">
      <c r="A95" s="63">
        <v>45604</v>
      </c>
      <c r="B95" s="77">
        <v>45604.384138935246</v>
      </c>
      <c r="C95" s="77"/>
      <c r="D95" s="64" t="s">
        <v>40</v>
      </c>
      <c r="E95" s="65">
        <v>296</v>
      </c>
      <c r="F95" s="66">
        <v>15.95</v>
      </c>
      <c r="G95" s="64" t="s">
        <v>30</v>
      </c>
      <c r="H95" s="67" t="s">
        <v>32</v>
      </c>
    </row>
    <row r="96" spans="1:8" ht="20.100000000000001" customHeight="1">
      <c r="A96" s="63">
        <v>45604</v>
      </c>
      <c r="B96" s="77">
        <v>45604.384138946887</v>
      </c>
      <c r="C96" s="77"/>
      <c r="D96" s="64" t="s">
        <v>40</v>
      </c>
      <c r="E96" s="65">
        <v>162</v>
      </c>
      <c r="F96" s="66">
        <v>15.95</v>
      </c>
      <c r="G96" s="64" t="s">
        <v>30</v>
      </c>
      <c r="H96" s="67" t="s">
        <v>34</v>
      </c>
    </row>
    <row r="97" spans="1:8" ht="20.100000000000001" customHeight="1">
      <c r="A97" s="63">
        <v>45604</v>
      </c>
      <c r="B97" s="77">
        <v>45604.384138935246</v>
      </c>
      <c r="C97" s="77"/>
      <c r="D97" s="64" t="s">
        <v>40</v>
      </c>
      <c r="E97" s="65">
        <v>45</v>
      </c>
      <c r="F97" s="66">
        <v>15.95</v>
      </c>
      <c r="G97" s="64" t="s">
        <v>30</v>
      </c>
      <c r="H97" s="67" t="s">
        <v>32</v>
      </c>
    </row>
    <row r="98" spans="1:8" ht="20.100000000000001" customHeight="1">
      <c r="A98" s="63">
        <v>45604</v>
      </c>
      <c r="B98" s="77">
        <v>45604.384138981346</v>
      </c>
      <c r="C98" s="77"/>
      <c r="D98" s="64" t="s">
        <v>40</v>
      </c>
      <c r="E98" s="65">
        <v>296</v>
      </c>
      <c r="F98" s="66">
        <v>15.95</v>
      </c>
      <c r="G98" s="64" t="s">
        <v>30</v>
      </c>
      <c r="H98" s="67" t="s">
        <v>31</v>
      </c>
    </row>
    <row r="99" spans="1:8" ht="20.100000000000001" customHeight="1">
      <c r="A99" s="63">
        <v>45604</v>
      </c>
      <c r="B99" s="77">
        <v>45604.384138981346</v>
      </c>
      <c r="C99" s="77"/>
      <c r="D99" s="64" t="s">
        <v>40</v>
      </c>
      <c r="E99" s="65">
        <v>1163</v>
      </c>
      <c r="F99" s="66">
        <v>15.95</v>
      </c>
      <c r="G99" s="64" t="s">
        <v>30</v>
      </c>
      <c r="H99" s="67" t="s">
        <v>31</v>
      </c>
    </row>
    <row r="100" spans="1:8" ht="20.100000000000001" customHeight="1">
      <c r="A100" s="63">
        <v>45604</v>
      </c>
      <c r="B100" s="77">
        <v>45604.384139039554</v>
      </c>
      <c r="C100" s="77"/>
      <c r="D100" s="64" t="s">
        <v>40</v>
      </c>
      <c r="E100" s="65">
        <v>535</v>
      </c>
      <c r="F100" s="66">
        <v>15.945</v>
      </c>
      <c r="G100" s="64" t="s">
        <v>30</v>
      </c>
      <c r="H100" s="67" t="s">
        <v>31</v>
      </c>
    </row>
    <row r="101" spans="1:8" ht="20.100000000000001" customHeight="1">
      <c r="A101" s="63">
        <v>45604</v>
      </c>
      <c r="B101" s="77">
        <v>45604.384635115508</v>
      </c>
      <c r="C101" s="77"/>
      <c r="D101" s="64" t="s">
        <v>40</v>
      </c>
      <c r="E101" s="65">
        <v>581</v>
      </c>
      <c r="F101" s="66">
        <v>15.96</v>
      </c>
      <c r="G101" s="64" t="s">
        <v>30</v>
      </c>
      <c r="H101" s="67" t="s">
        <v>32</v>
      </c>
    </row>
    <row r="102" spans="1:8" ht="20.100000000000001" customHeight="1">
      <c r="A102" s="63">
        <v>45604</v>
      </c>
      <c r="B102" s="77">
        <v>45604.384822858963</v>
      </c>
      <c r="C102" s="77"/>
      <c r="D102" s="64" t="s">
        <v>40</v>
      </c>
      <c r="E102" s="65">
        <v>610</v>
      </c>
      <c r="F102" s="66">
        <v>15.955</v>
      </c>
      <c r="G102" s="64" t="s">
        <v>30</v>
      </c>
      <c r="H102" s="67" t="s">
        <v>32</v>
      </c>
    </row>
    <row r="103" spans="1:8" ht="20.100000000000001" customHeight="1">
      <c r="A103" s="63">
        <v>45604</v>
      </c>
      <c r="B103" s="77">
        <v>45604.38482283568</v>
      </c>
      <c r="C103" s="77"/>
      <c r="D103" s="64" t="s">
        <v>40</v>
      </c>
      <c r="E103" s="65">
        <v>81</v>
      </c>
      <c r="F103" s="66">
        <v>15.95</v>
      </c>
      <c r="G103" s="64" t="s">
        <v>30</v>
      </c>
      <c r="H103" s="67" t="s">
        <v>31</v>
      </c>
    </row>
    <row r="104" spans="1:8" ht="20.100000000000001" customHeight="1">
      <c r="A104" s="63">
        <v>45604</v>
      </c>
      <c r="B104" s="77">
        <v>45604.38482283568</v>
      </c>
      <c r="C104" s="77"/>
      <c r="D104" s="64" t="s">
        <v>40</v>
      </c>
      <c r="E104" s="65">
        <v>404</v>
      </c>
      <c r="F104" s="66">
        <v>15.95</v>
      </c>
      <c r="G104" s="64" t="s">
        <v>30</v>
      </c>
      <c r="H104" s="67" t="s">
        <v>31</v>
      </c>
    </row>
    <row r="105" spans="1:8" ht="20.100000000000001" customHeight="1">
      <c r="A105" s="63">
        <v>45604</v>
      </c>
      <c r="B105" s="77">
        <v>45604.384955763817</v>
      </c>
      <c r="C105" s="77"/>
      <c r="D105" s="64" t="s">
        <v>40</v>
      </c>
      <c r="E105" s="65">
        <v>472</v>
      </c>
      <c r="F105" s="66">
        <v>15.955</v>
      </c>
      <c r="G105" s="64" t="s">
        <v>30</v>
      </c>
      <c r="H105" s="67" t="s">
        <v>31</v>
      </c>
    </row>
    <row r="106" spans="1:8" ht="20.100000000000001" customHeight="1">
      <c r="A106" s="63">
        <v>45604</v>
      </c>
      <c r="B106" s="77">
        <v>45604.384955763817</v>
      </c>
      <c r="C106" s="77"/>
      <c r="D106" s="64" t="s">
        <v>40</v>
      </c>
      <c r="E106" s="65">
        <v>460</v>
      </c>
      <c r="F106" s="66">
        <v>15.95</v>
      </c>
      <c r="G106" s="64" t="s">
        <v>30</v>
      </c>
      <c r="H106" s="67" t="s">
        <v>31</v>
      </c>
    </row>
    <row r="107" spans="1:8" ht="20.100000000000001" customHeight="1">
      <c r="A107" s="63">
        <v>45604</v>
      </c>
      <c r="B107" s="77">
        <v>45604.38498165505</v>
      </c>
      <c r="C107" s="77"/>
      <c r="D107" s="64" t="s">
        <v>40</v>
      </c>
      <c r="E107" s="65">
        <v>398</v>
      </c>
      <c r="F107" s="66">
        <v>15.945</v>
      </c>
      <c r="G107" s="64" t="s">
        <v>30</v>
      </c>
      <c r="H107" s="67" t="s">
        <v>31</v>
      </c>
    </row>
    <row r="108" spans="1:8" ht="20.100000000000001" customHeight="1">
      <c r="A108" s="63">
        <v>45604</v>
      </c>
      <c r="B108" s="77">
        <v>45604.38498165505</v>
      </c>
      <c r="C108" s="77"/>
      <c r="D108" s="64" t="s">
        <v>40</v>
      </c>
      <c r="E108" s="65">
        <v>145</v>
      </c>
      <c r="F108" s="66">
        <v>15.945</v>
      </c>
      <c r="G108" s="64" t="s">
        <v>30</v>
      </c>
      <c r="H108" s="67" t="s">
        <v>31</v>
      </c>
    </row>
    <row r="109" spans="1:8" ht="20.100000000000001" customHeight="1">
      <c r="A109" s="63">
        <v>45604</v>
      </c>
      <c r="B109" s="77">
        <v>45604.385152268689</v>
      </c>
      <c r="C109" s="77"/>
      <c r="D109" s="64" t="s">
        <v>40</v>
      </c>
      <c r="E109" s="65">
        <v>229</v>
      </c>
      <c r="F109" s="66">
        <v>15.935</v>
      </c>
      <c r="G109" s="64" t="s">
        <v>30</v>
      </c>
      <c r="H109" s="67" t="s">
        <v>31</v>
      </c>
    </row>
    <row r="110" spans="1:8" ht="20.100000000000001" customHeight="1">
      <c r="A110" s="63">
        <v>45604</v>
      </c>
      <c r="B110" s="77">
        <v>45604.385499756783</v>
      </c>
      <c r="C110" s="77"/>
      <c r="D110" s="64" t="s">
        <v>40</v>
      </c>
      <c r="E110" s="65">
        <v>549</v>
      </c>
      <c r="F110" s="66">
        <v>15.935</v>
      </c>
      <c r="G110" s="64" t="s">
        <v>30</v>
      </c>
      <c r="H110" s="67" t="s">
        <v>31</v>
      </c>
    </row>
    <row r="111" spans="1:8" ht="20.100000000000001" customHeight="1">
      <c r="A111" s="63">
        <v>45604</v>
      </c>
      <c r="B111" s="77">
        <v>45604.385500069242</v>
      </c>
      <c r="C111" s="77"/>
      <c r="D111" s="64" t="s">
        <v>40</v>
      </c>
      <c r="E111" s="65">
        <v>99</v>
      </c>
      <c r="F111" s="66">
        <v>15.93</v>
      </c>
      <c r="G111" s="64" t="s">
        <v>30</v>
      </c>
      <c r="H111" s="67" t="s">
        <v>31</v>
      </c>
    </row>
    <row r="112" spans="1:8" ht="20.100000000000001" customHeight="1">
      <c r="A112" s="63">
        <v>45604</v>
      </c>
      <c r="B112" s="77">
        <v>45604.385535590351</v>
      </c>
      <c r="C112" s="77"/>
      <c r="D112" s="64" t="s">
        <v>40</v>
      </c>
      <c r="E112" s="65">
        <v>132</v>
      </c>
      <c r="F112" s="66">
        <v>15.93</v>
      </c>
      <c r="G112" s="64" t="s">
        <v>30</v>
      </c>
      <c r="H112" s="67" t="s">
        <v>31</v>
      </c>
    </row>
    <row r="113" spans="1:8" ht="20.100000000000001" customHeight="1">
      <c r="A113" s="63">
        <v>45604</v>
      </c>
      <c r="B113" s="77">
        <v>45604.385615243111</v>
      </c>
      <c r="C113" s="77"/>
      <c r="D113" s="64" t="s">
        <v>40</v>
      </c>
      <c r="E113" s="65">
        <v>322</v>
      </c>
      <c r="F113" s="66">
        <v>15.93</v>
      </c>
      <c r="G113" s="64" t="s">
        <v>30</v>
      </c>
      <c r="H113" s="67" t="s">
        <v>31</v>
      </c>
    </row>
    <row r="114" spans="1:8" ht="20.100000000000001" customHeight="1">
      <c r="A114" s="63">
        <v>45604</v>
      </c>
      <c r="B114" s="77">
        <v>45604.385615243111</v>
      </c>
      <c r="C114" s="77"/>
      <c r="D114" s="64" t="s">
        <v>40</v>
      </c>
      <c r="E114" s="65">
        <v>173</v>
      </c>
      <c r="F114" s="66">
        <v>15.93</v>
      </c>
      <c r="G114" s="64" t="s">
        <v>30</v>
      </c>
      <c r="H114" s="67" t="s">
        <v>31</v>
      </c>
    </row>
    <row r="115" spans="1:8" ht="20.100000000000001" customHeight="1">
      <c r="A115" s="63">
        <v>45604</v>
      </c>
      <c r="B115" s="77">
        <v>45604.385869386606</v>
      </c>
      <c r="C115" s="77"/>
      <c r="D115" s="64" t="s">
        <v>40</v>
      </c>
      <c r="E115" s="65">
        <v>208</v>
      </c>
      <c r="F115" s="66">
        <v>15.935</v>
      </c>
      <c r="G115" s="64" t="s">
        <v>30</v>
      </c>
      <c r="H115" s="67" t="s">
        <v>34</v>
      </c>
    </row>
    <row r="116" spans="1:8" ht="20.100000000000001" customHeight="1">
      <c r="A116" s="63">
        <v>45604</v>
      </c>
      <c r="B116" s="77">
        <v>45604.385869386606</v>
      </c>
      <c r="C116" s="77"/>
      <c r="D116" s="64" t="s">
        <v>40</v>
      </c>
      <c r="E116" s="65">
        <v>129</v>
      </c>
      <c r="F116" s="66">
        <v>15.935</v>
      </c>
      <c r="G116" s="64" t="s">
        <v>30</v>
      </c>
      <c r="H116" s="67" t="s">
        <v>33</v>
      </c>
    </row>
    <row r="117" spans="1:8" ht="20.100000000000001" customHeight="1">
      <c r="A117" s="63">
        <v>45604</v>
      </c>
      <c r="B117" s="77">
        <v>45604.385869386606</v>
      </c>
      <c r="C117" s="77"/>
      <c r="D117" s="64" t="s">
        <v>40</v>
      </c>
      <c r="E117" s="65">
        <v>67</v>
      </c>
      <c r="F117" s="66">
        <v>15.935</v>
      </c>
      <c r="G117" s="64" t="s">
        <v>30</v>
      </c>
      <c r="H117" s="67" t="s">
        <v>32</v>
      </c>
    </row>
    <row r="118" spans="1:8" ht="20.100000000000001" customHeight="1">
      <c r="A118" s="63">
        <v>45604</v>
      </c>
      <c r="B118" s="77">
        <v>45604.385869386606</v>
      </c>
      <c r="C118" s="77"/>
      <c r="D118" s="64" t="s">
        <v>40</v>
      </c>
      <c r="E118" s="65">
        <v>278</v>
      </c>
      <c r="F118" s="66">
        <v>15.935</v>
      </c>
      <c r="G118" s="64" t="s">
        <v>30</v>
      </c>
      <c r="H118" s="67" t="s">
        <v>32</v>
      </c>
    </row>
    <row r="119" spans="1:8" ht="20.100000000000001" customHeight="1">
      <c r="A119" s="63">
        <v>45604</v>
      </c>
      <c r="B119" s="77">
        <v>45604.386222326197</v>
      </c>
      <c r="C119" s="77"/>
      <c r="D119" s="64" t="s">
        <v>40</v>
      </c>
      <c r="E119" s="65">
        <v>134</v>
      </c>
      <c r="F119" s="66">
        <v>15.945</v>
      </c>
      <c r="G119" s="64" t="s">
        <v>30</v>
      </c>
      <c r="H119" s="67" t="s">
        <v>33</v>
      </c>
    </row>
    <row r="120" spans="1:8" ht="20.100000000000001" customHeight="1">
      <c r="A120" s="63">
        <v>45604</v>
      </c>
      <c r="B120" s="77">
        <v>45604.386246250011</v>
      </c>
      <c r="C120" s="77"/>
      <c r="D120" s="64" t="s">
        <v>40</v>
      </c>
      <c r="E120" s="65">
        <v>632</v>
      </c>
      <c r="F120" s="66">
        <v>15.935</v>
      </c>
      <c r="G120" s="64" t="s">
        <v>30</v>
      </c>
      <c r="H120" s="67" t="s">
        <v>31</v>
      </c>
    </row>
    <row r="121" spans="1:8" ht="20.100000000000001" customHeight="1">
      <c r="A121" s="63">
        <v>45604</v>
      </c>
      <c r="B121" s="77">
        <v>45604.386812789366</v>
      </c>
      <c r="C121" s="77"/>
      <c r="D121" s="64" t="s">
        <v>40</v>
      </c>
      <c r="E121" s="65">
        <v>266</v>
      </c>
      <c r="F121" s="66">
        <v>15.975</v>
      </c>
      <c r="G121" s="64" t="s">
        <v>30</v>
      </c>
      <c r="H121" s="67" t="s">
        <v>31</v>
      </c>
    </row>
    <row r="122" spans="1:8" ht="20.100000000000001" customHeight="1">
      <c r="A122" s="63">
        <v>45604</v>
      </c>
      <c r="B122" s="77">
        <v>45604.386812789366</v>
      </c>
      <c r="C122" s="77"/>
      <c r="D122" s="64" t="s">
        <v>40</v>
      </c>
      <c r="E122" s="65">
        <v>1623</v>
      </c>
      <c r="F122" s="66">
        <v>15.975</v>
      </c>
      <c r="G122" s="64" t="s">
        <v>30</v>
      </c>
      <c r="H122" s="67" t="s">
        <v>31</v>
      </c>
    </row>
    <row r="123" spans="1:8" ht="20.100000000000001" customHeight="1">
      <c r="A123" s="63">
        <v>45604</v>
      </c>
      <c r="B123" s="77">
        <v>45604.386813032441</v>
      </c>
      <c r="C123" s="77"/>
      <c r="D123" s="64" t="s">
        <v>40</v>
      </c>
      <c r="E123" s="65">
        <v>547</v>
      </c>
      <c r="F123" s="66">
        <v>15.975</v>
      </c>
      <c r="G123" s="64" t="s">
        <v>30</v>
      </c>
      <c r="H123" s="67" t="s">
        <v>31</v>
      </c>
    </row>
    <row r="124" spans="1:8" ht="20.100000000000001" customHeight="1">
      <c r="A124" s="63">
        <v>45604</v>
      </c>
      <c r="B124" s="77">
        <v>45604.386831504758</v>
      </c>
      <c r="C124" s="77"/>
      <c r="D124" s="64" t="s">
        <v>40</v>
      </c>
      <c r="E124" s="65">
        <v>600</v>
      </c>
      <c r="F124" s="66">
        <v>15.97</v>
      </c>
      <c r="G124" s="64" t="s">
        <v>30</v>
      </c>
      <c r="H124" s="67" t="s">
        <v>31</v>
      </c>
    </row>
    <row r="125" spans="1:8" ht="20.100000000000001" customHeight="1">
      <c r="A125" s="63">
        <v>45604</v>
      </c>
      <c r="B125" s="77">
        <v>45604.387465046253</v>
      </c>
      <c r="C125" s="77"/>
      <c r="D125" s="64" t="s">
        <v>40</v>
      </c>
      <c r="E125" s="65">
        <v>410</v>
      </c>
      <c r="F125" s="66">
        <v>15.984999999999999</v>
      </c>
      <c r="G125" s="64" t="s">
        <v>30</v>
      </c>
      <c r="H125" s="67" t="s">
        <v>32</v>
      </c>
    </row>
    <row r="126" spans="1:8" ht="20.100000000000001" customHeight="1">
      <c r="A126" s="63">
        <v>45604</v>
      </c>
      <c r="B126" s="77">
        <v>45604.387465127278</v>
      </c>
      <c r="C126" s="77"/>
      <c r="D126" s="64" t="s">
        <v>40</v>
      </c>
      <c r="E126" s="65">
        <v>1487</v>
      </c>
      <c r="F126" s="66">
        <v>15.984999999999999</v>
      </c>
      <c r="G126" s="64" t="s">
        <v>30</v>
      </c>
      <c r="H126" s="67" t="s">
        <v>32</v>
      </c>
    </row>
    <row r="127" spans="1:8" ht="20.100000000000001" customHeight="1">
      <c r="A127" s="63">
        <v>45604</v>
      </c>
      <c r="B127" s="77">
        <v>45604.387595335487</v>
      </c>
      <c r="C127" s="77"/>
      <c r="D127" s="64" t="s">
        <v>40</v>
      </c>
      <c r="E127" s="65">
        <v>482</v>
      </c>
      <c r="F127" s="66">
        <v>15.99</v>
      </c>
      <c r="G127" s="64" t="s">
        <v>30</v>
      </c>
      <c r="H127" s="67" t="s">
        <v>31</v>
      </c>
    </row>
    <row r="128" spans="1:8" ht="20.100000000000001" customHeight="1">
      <c r="A128" s="63">
        <v>45604</v>
      </c>
      <c r="B128" s="77">
        <v>45604.387983229011</v>
      </c>
      <c r="C128" s="77"/>
      <c r="D128" s="64" t="s">
        <v>40</v>
      </c>
      <c r="E128" s="65">
        <v>437</v>
      </c>
      <c r="F128" s="66">
        <v>16.004999999999999</v>
      </c>
      <c r="G128" s="64" t="s">
        <v>30</v>
      </c>
      <c r="H128" s="67" t="s">
        <v>31</v>
      </c>
    </row>
    <row r="129" spans="1:8" ht="20.100000000000001" customHeight="1">
      <c r="A129" s="63">
        <v>45604</v>
      </c>
      <c r="B129" s="77">
        <v>45604.388316134457</v>
      </c>
      <c r="C129" s="77"/>
      <c r="D129" s="64" t="s">
        <v>40</v>
      </c>
      <c r="E129" s="65">
        <v>315</v>
      </c>
      <c r="F129" s="66">
        <v>16.004999999999999</v>
      </c>
      <c r="G129" s="64" t="s">
        <v>30</v>
      </c>
      <c r="H129" s="67" t="s">
        <v>31</v>
      </c>
    </row>
    <row r="130" spans="1:8" ht="20.100000000000001" customHeight="1">
      <c r="A130" s="63">
        <v>45604</v>
      </c>
      <c r="B130" s="77">
        <v>45604.388316134457</v>
      </c>
      <c r="C130" s="77"/>
      <c r="D130" s="64" t="s">
        <v>40</v>
      </c>
      <c r="E130" s="65">
        <v>192</v>
      </c>
      <c r="F130" s="66">
        <v>16.004999999999999</v>
      </c>
      <c r="G130" s="64" t="s">
        <v>30</v>
      </c>
      <c r="H130" s="67" t="s">
        <v>31</v>
      </c>
    </row>
    <row r="131" spans="1:8" ht="20.100000000000001" customHeight="1">
      <c r="A131" s="63">
        <v>45604</v>
      </c>
      <c r="B131" s="77">
        <v>45604.388340624981</v>
      </c>
      <c r="C131" s="77"/>
      <c r="D131" s="64" t="s">
        <v>40</v>
      </c>
      <c r="E131" s="65">
        <v>125</v>
      </c>
      <c r="F131" s="66">
        <v>16.010000000000002</v>
      </c>
      <c r="G131" s="64" t="s">
        <v>30</v>
      </c>
      <c r="H131" s="67" t="s">
        <v>34</v>
      </c>
    </row>
    <row r="132" spans="1:8" ht="20.100000000000001" customHeight="1">
      <c r="A132" s="63">
        <v>45604</v>
      </c>
      <c r="B132" s="77">
        <v>45604.388371446636</v>
      </c>
      <c r="C132" s="77"/>
      <c r="D132" s="64" t="s">
        <v>40</v>
      </c>
      <c r="E132" s="65">
        <v>483</v>
      </c>
      <c r="F132" s="66">
        <v>16</v>
      </c>
      <c r="G132" s="64" t="s">
        <v>30</v>
      </c>
      <c r="H132" s="67" t="s">
        <v>31</v>
      </c>
    </row>
    <row r="133" spans="1:8" ht="20.100000000000001" customHeight="1">
      <c r="A133" s="63">
        <v>45604</v>
      </c>
      <c r="B133" s="77">
        <v>45604.388375671115</v>
      </c>
      <c r="C133" s="77"/>
      <c r="D133" s="64" t="s">
        <v>40</v>
      </c>
      <c r="E133" s="65">
        <v>125</v>
      </c>
      <c r="F133" s="66">
        <v>16.004999999999999</v>
      </c>
      <c r="G133" s="64" t="s">
        <v>30</v>
      </c>
      <c r="H133" s="67" t="s">
        <v>34</v>
      </c>
    </row>
    <row r="134" spans="1:8" ht="20.100000000000001" customHeight="1">
      <c r="A134" s="63">
        <v>45604</v>
      </c>
      <c r="B134" s="77">
        <v>45604.388375694398</v>
      </c>
      <c r="C134" s="77"/>
      <c r="D134" s="64" t="s">
        <v>40</v>
      </c>
      <c r="E134" s="65">
        <v>26</v>
      </c>
      <c r="F134" s="66">
        <v>16.004999999999999</v>
      </c>
      <c r="G134" s="64" t="s">
        <v>30</v>
      </c>
      <c r="H134" s="67" t="s">
        <v>34</v>
      </c>
    </row>
    <row r="135" spans="1:8" ht="20.100000000000001" customHeight="1">
      <c r="A135" s="63">
        <v>45604</v>
      </c>
      <c r="B135" s="77">
        <v>45604.388375694398</v>
      </c>
      <c r="C135" s="77"/>
      <c r="D135" s="64" t="s">
        <v>40</v>
      </c>
      <c r="E135" s="65">
        <v>125</v>
      </c>
      <c r="F135" s="66">
        <v>16.004999999999999</v>
      </c>
      <c r="G135" s="64" t="s">
        <v>30</v>
      </c>
      <c r="H135" s="67" t="s">
        <v>34</v>
      </c>
    </row>
    <row r="136" spans="1:8" ht="20.100000000000001" customHeight="1">
      <c r="A136" s="63">
        <v>45604</v>
      </c>
      <c r="B136" s="77">
        <v>45604.388375694398</v>
      </c>
      <c r="C136" s="77"/>
      <c r="D136" s="64" t="s">
        <v>40</v>
      </c>
      <c r="E136" s="65">
        <v>23</v>
      </c>
      <c r="F136" s="66">
        <v>16.004999999999999</v>
      </c>
      <c r="G136" s="64" t="s">
        <v>30</v>
      </c>
      <c r="H136" s="67" t="s">
        <v>34</v>
      </c>
    </row>
    <row r="137" spans="1:8" ht="20.100000000000001" customHeight="1">
      <c r="A137" s="63">
        <v>45604</v>
      </c>
      <c r="B137" s="77">
        <v>45604.388375729322</v>
      </c>
      <c r="C137" s="77"/>
      <c r="D137" s="64" t="s">
        <v>40</v>
      </c>
      <c r="E137" s="65">
        <v>22</v>
      </c>
      <c r="F137" s="66">
        <v>16.004999999999999</v>
      </c>
      <c r="G137" s="64" t="s">
        <v>30</v>
      </c>
      <c r="H137" s="67" t="s">
        <v>34</v>
      </c>
    </row>
    <row r="138" spans="1:8" ht="20.100000000000001" customHeight="1">
      <c r="A138" s="63">
        <v>45604</v>
      </c>
      <c r="B138" s="77">
        <v>45604.388375729322</v>
      </c>
      <c r="C138" s="77"/>
      <c r="D138" s="64" t="s">
        <v>40</v>
      </c>
      <c r="E138" s="65">
        <v>27</v>
      </c>
      <c r="F138" s="66">
        <v>16.004999999999999</v>
      </c>
      <c r="G138" s="64" t="s">
        <v>30</v>
      </c>
      <c r="H138" s="67" t="s">
        <v>34</v>
      </c>
    </row>
    <row r="139" spans="1:8" ht="20.100000000000001" customHeight="1">
      <c r="A139" s="63">
        <v>45604</v>
      </c>
      <c r="B139" s="77">
        <v>45604.388375810347</v>
      </c>
      <c r="C139" s="77"/>
      <c r="D139" s="64" t="s">
        <v>40</v>
      </c>
      <c r="E139" s="65">
        <v>481</v>
      </c>
      <c r="F139" s="66">
        <v>16.004999999999999</v>
      </c>
      <c r="G139" s="64" t="s">
        <v>30</v>
      </c>
      <c r="H139" s="67" t="s">
        <v>34</v>
      </c>
    </row>
    <row r="140" spans="1:8" ht="20.100000000000001" customHeight="1">
      <c r="A140" s="63">
        <v>45604</v>
      </c>
      <c r="B140" s="77">
        <v>45604.388375821989</v>
      </c>
      <c r="C140" s="77"/>
      <c r="D140" s="64" t="s">
        <v>40</v>
      </c>
      <c r="E140" s="65">
        <v>100</v>
      </c>
      <c r="F140" s="66">
        <v>16.004999999999999</v>
      </c>
      <c r="G140" s="64" t="s">
        <v>30</v>
      </c>
      <c r="H140" s="67" t="s">
        <v>34</v>
      </c>
    </row>
    <row r="141" spans="1:8" ht="20.100000000000001" customHeight="1">
      <c r="A141" s="63">
        <v>45604</v>
      </c>
      <c r="B141" s="77">
        <v>45604.388379722368</v>
      </c>
      <c r="C141" s="77"/>
      <c r="D141" s="64" t="s">
        <v>40</v>
      </c>
      <c r="E141" s="65">
        <v>777</v>
      </c>
      <c r="F141" s="66">
        <v>16.004999999999999</v>
      </c>
      <c r="G141" s="64" t="s">
        <v>30</v>
      </c>
      <c r="H141" s="67" t="s">
        <v>34</v>
      </c>
    </row>
    <row r="142" spans="1:8" ht="20.100000000000001" customHeight="1">
      <c r="A142" s="63">
        <v>45604</v>
      </c>
      <c r="B142" s="77">
        <v>45604.388456307817</v>
      </c>
      <c r="C142" s="77"/>
      <c r="D142" s="64" t="s">
        <v>40</v>
      </c>
      <c r="E142" s="65">
        <v>212</v>
      </c>
      <c r="F142" s="66">
        <v>15.994999999999999</v>
      </c>
      <c r="G142" s="64" t="s">
        <v>30</v>
      </c>
      <c r="H142" s="67" t="s">
        <v>31</v>
      </c>
    </row>
    <row r="143" spans="1:8" ht="20.100000000000001" customHeight="1">
      <c r="A143" s="63">
        <v>45604</v>
      </c>
      <c r="B143" s="77">
        <v>45604.389130717609</v>
      </c>
      <c r="C143" s="77"/>
      <c r="D143" s="64" t="s">
        <v>40</v>
      </c>
      <c r="E143" s="65">
        <v>294</v>
      </c>
      <c r="F143" s="66">
        <v>16.010000000000002</v>
      </c>
      <c r="G143" s="64" t="s">
        <v>30</v>
      </c>
      <c r="H143" s="67" t="s">
        <v>34</v>
      </c>
    </row>
    <row r="144" spans="1:8" ht="20.100000000000001" customHeight="1">
      <c r="A144" s="63">
        <v>45604</v>
      </c>
      <c r="B144" s="77">
        <v>45604.389130729251</v>
      </c>
      <c r="C144" s="77"/>
      <c r="D144" s="64" t="s">
        <v>40</v>
      </c>
      <c r="E144" s="65">
        <v>357</v>
      </c>
      <c r="F144" s="66">
        <v>16.010000000000002</v>
      </c>
      <c r="G144" s="64" t="s">
        <v>30</v>
      </c>
      <c r="H144" s="67" t="s">
        <v>32</v>
      </c>
    </row>
    <row r="145" spans="1:8" ht="20.100000000000001" customHeight="1">
      <c r="A145" s="63">
        <v>45604</v>
      </c>
      <c r="B145" s="77">
        <v>45604.389130752534</v>
      </c>
      <c r="C145" s="77"/>
      <c r="D145" s="64" t="s">
        <v>40</v>
      </c>
      <c r="E145" s="65">
        <v>643</v>
      </c>
      <c r="F145" s="66">
        <v>16.010000000000002</v>
      </c>
      <c r="G145" s="64" t="s">
        <v>30</v>
      </c>
      <c r="H145" s="67" t="s">
        <v>31</v>
      </c>
    </row>
    <row r="146" spans="1:8" ht="20.100000000000001" customHeight="1">
      <c r="A146" s="63">
        <v>45604</v>
      </c>
      <c r="B146" s="77">
        <v>45604.389130752534</v>
      </c>
      <c r="C146" s="77"/>
      <c r="D146" s="64" t="s">
        <v>40</v>
      </c>
      <c r="E146" s="65">
        <v>630</v>
      </c>
      <c r="F146" s="66">
        <v>16.010000000000002</v>
      </c>
      <c r="G146" s="64" t="s">
        <v>30</v>
      </c>
      <c r="H146" s="67" t="s">
        <v>31</v>
      </c>
    </row>
    <row r="147" spans="1:8" ht="20.100000000000001" customHeight="1">
      <c r="A147" s="63">
        <v>45604</v>
      </c>
      <c r="B147" s="77">
        <v>45604.389752823859</v>
      </c>
      <c r="C147" s="77"/>
      <c r="D147" s="64" t="s">
        <v>40</v>
      </c>
      <c r="E147" s="65">
        <v>754</v>
      </c>
      <c r="F147" s="66">
        <v>16.03</v>
      </c>
      <c r="G147" s="64" t="s">
        <v>30</v>
      </c>
      <c r="H147" s="67" t="s">
        <v>31</v>
      </c>
    </row>
    <row r="148" spans="1:8" ht="20.100000000000001" customHeight="1">
      <c r="A148" s="63">
        <v>45604</v>
      </c>
      <c r="B148" s="77">
        <v>45604.38981422456</v>
      </c>
      <c r="C148" s="77"/>
      <c r="D148" s="64" t="s">
        <v>40</v>
      </c>
      <c r="E148" s="65">
        <v>555</v>
      </c>
      <c r="F148" s="66">
        <v>16.02</v>
      </c>
      <c r="G148" s="64" t="s">
        <v>30</v>
      </c>
      <c r="H148" s="67" t="s">
        <v>31</v>
      </c>
    </row>
    <row r="149" spans="1:8" ht="20.100000000000001" customHeight="1">
      <c r="A149" s="63">
        <v>45604</v>
      </c>
      <c r="B149" s="77">
        <v>45604.389818634372</v>
      </c>
      <c r="C149" s="77"/>
      <c r="D149" s="64" t="s">
        <v>40</v>
      </c>
      <c r="E149" s="65">
        <v>23</v>
      </c>
      <c r="F149" s="66">
        <v>16.02</v>
      </c>
      <c r="G149" s="64" t="s">
        <v>30</v>
      </c>
      <c r="H149" s="67" t="s">
        <v>31</v>
      </c>
    </row>
    <row r="150" spans="1:8" ht="20.100000000000001" customHeight="1">
      <c r="A150" s="63">
        <v>45604</v>
      </c>
      <c r="B150" s="77">
        <v>45604.390493750107</v>
      </c>
      <c r="C150" s="77"/>
      <c r="D150" s="64" t="s">
        <v>40</v>
      </c>
      <c r="E150" s="65">
        <v>1924</v>
      </c>
      <c r="F150" s="66">
        <v>16.03</v>
      </c>
      <c r="G150" s="64" t="s">
        <v>30</v>
      </c>
      <c r="H150" s="67" t="s">
        <v>32</v>
      </c>
    </row>
    <row r="151" spans="1:8" ht="20.100000000000001" customHeight="1">
      <c r="A151" s="63">
        <v>45604</v>
      </c>
      <c r="B151" s="77">
        <v>45604.390493807849</v>
      </c>
      <c r="C151" s="77"/>
      <c r="D151" s="64" t="s">
        <v>40</v>
      </c>
      <c r="E151" s="65">
        <v>278</v>
      </c>
      <c r="F151" s="66">
        <v>16.03</v>
      </c>
      <c r="G151" s="64" t="s">
        <v>30</v>
      </c>
      <c r="H151" s="67" t="s">
        <v>32</v>
      </c>
    </row>
    <row r="152" spans="1:8" ht="20.100000000000001" customHeight="1">
      <c r="A152" s="63">
        <v>45604</v>
      </c>
      <c r="B152" s="77">
        <v>45604.390905069653</v>
      </c>
      <c r="C152" s="77"/>
      <c r="D152" s="64" t="s">
        <v>40</v>
      </c>
      <c r="E152" s="65">
        <v>94</v>
      </c>
      <c r="F152" s="66">
        <v>16.024999999999999</v>
      </c>
      <c r="G152" s="64" t="s">
        <v>30</v>
      </c>
      <c r="H152" s="67" t="s">
        <v>31</v>
      </c>
    </row>
    <row r="153" spans="1:8" ht="20.100000000000001" customHeight="1">
      <c r="A153" s="63">
        <v>45604</v>
      </c>
      <c r="B153" s="77">
        <v>45604.390915972181</v>
      </c>
      <c r="C153" s="77"/>
      <c r="D153" s="64" t="s">
        <v>40</v>
      </c>
      <c r="E153" s="65">
        <v>233</v>
      </c>
      <c r="F153" s="66">
        <v>16.02</v>
      </c>
      <c r="G153" s="64" t="s">
        <v>30</v>
      </c>
      <c r="H153" s="67" t="s">
        <v>31</v>
      </c>
    </row>
    <row r="154" spans="1:8" ht="20.100000000000001" customHeight="1">
      <c r="A154" s="63">
        <v>45604</v>
      </c>
      <c r="B154" s="77">
        <v>45604.391073773149</v>
      </c>
      <c r="C154" s="77"/>
      <c r="D154" s="64" t="s">
        <v>40</v>
      </c>
      <c r="E154" s="65">
        <v>243</v>
      </c>
      <c r="F154" s="66">
        <v>16.02</v>
      </c>
      <c r="G154" s="64" t="s">
        <v>30</v>
      </c>
      <c r="H154" s="67" t="s">
        <v>31</v>
      </c>
    </row>
    <row r="155" spans="1:8" ht="20.100000000000001" customHeight="1">
      <c r="A155" s="63">
        <v>45604</v>
      </c>
      <c r="B155" s="77">
        <v>45604.391552870162</v>
      </c>
      <c r="C155" s="77"/>
      <c r="D155" s="64" t="s">
        <v>40</v>
      </c>
      <c r="E155" s="65">
        <v>129</v>
      </c>
      <c r="F155" s="66">
        <v>16.03</v>
      </c>
      <c r="G155" s="64" t="s">
        <v>30</v>
      </c>
      <c r="H155" s="67" t="s">
        <v>33</v>
      </c>
    </row>
    <row r="156" spans="1:8" ht="20.100000000000001" customHeight="1">
      <c r="A156" s="63">
        <v>45604</v>
      </c>
      <c r="B156" s="77">
        <v>45604.39155297447</v>
      </c>
      <c r="C156" s="77"/>
      <c r="D156" s="64" t="s">
        <v>40</v>
      </c>
      <c r="E156" s="65">
        <v>407</v>
      </c>
      <c r="F156" s="66">
        <v>16.024999999999999</v>
      </c>
      <c r="G156" s="64" t="s">
        <v>30</v>
      </c>
      <c r="H156" s="67" t="s">
        <v>34</v>
      </c>
    </row>
    <row r="157" spans="1:8" ht="20.100000000000001" customHeight="1">
      <c r="A157" s="63">
        <v>45604</v>
      </c>
      <c r="B157" s="77">
        <v>45604.391552951187</v>
      </c>
      <c r="C157" s="77"/>
      <c r="D157" s="64" t="s">
        <v>40</v>
      </c>
      <c r="E157" s="65">
        <v>1600</v>
      </c>
      <c r="F157" s="66">
        <v>16.024999999999999</v>
      </c>
      <c r="G157" s="64" t="s">
        <v>30</v>
      </c>
      <c r="H157" s="67" t="s">
        <v>31</v>
      </c>
    </row>
    <row r="158" spans="1:8" ht="20.100000000000001" customHeight="1">
      <c r="A158" s="63">
        <v>45604</v>
      </c>
      <c r="B158" s="77">
        <v>45604.391965798568</v>
      </c>
      <c r="C158" s="77"/>
      <c r="D158" s="64" t="s">
        <v>40</v>
      </c>
      <c r="E158" s="65">
        <v>162</v>
      </c>
      <c r="F158" s="66">
        <v>16.015000000000001</v>
      </c>
      <c r="G158" s="64" t="s">
        <v>30</v>
      </c>
      <c r="H158" s="67" t="s">
        <v>31</v>
      </c>
    </row>
    <row r="159" spans="1:8" ht="20.100000000000001" customHeight="1">
      <c r="A159" s="63">
        <v>45604</v>
      </c>
      <c r="B159" s="77">
        <v>45604.392006076407</v>
      </c>
      <c r="C159" s="77"/>
      <c r="D159" s="64" t="s">
        <v>40</v>
      </c>
      <c r="E159" s="65">
        <v>398</v>
      </c>
      <c r="F159" s="66">
        <v>16.015000000000001</v>
      </c>
      <c r="G159" s="64" t="s">
        <v>30</v>
      </c>
      <c r="H159" s="67" t="s">
        <v>31</v>
      </c>
    </row>
    <row r="160" spans="1:8" ht="20.100000000000001" customHeight="1">
      <c r="A160" s="63">
        <v>45604</v>
      </c>
      <c r="B160" s="77">
        <v>45604.392148981337</v>
      </c>
      <c r="C160" s="77"/>
      <c r="D160" s="64" t="s">
        <v>40</v>
      </c>
      <c r="E160" s="65">
        <v>480</v>
      </c>
      <c r="F160" s="66">
        <v>16.004999999999999</v>
      </c>
      <c r="G160" s="64" t="s">
        <v>30</v>
      </c>
      <c r="H160" s="67" t="s">
        <v>31</v>
      </c>
    </row>
    <row r="161" spans="1:8" ht="20.100000000000001" customHeight="1">
      <c r="A161" s="63">
        <v>45604</v>
      </c>
      <c r="B161" s="77">
        <v>45604.392240995541</v>
      </c>
      <c r="C161" s="77"/>
      <c r="D161" s="64" t="s">
        <v>40</v>
      </c>
      <c r="E161" s="65">
        <v>217</v>
      </c>
      <c r="F161" s="66">
        <v>15.994999999999999</v>
      </c>
      <c r="G161" s="64" t="s">
        <v>30</v>
      </c>
      <c r="H161" s="67" t="s">
        <v>34</v>
      </c>
    </row>
    <row r="162" spans="1:8" ht="20.100000000000001" customHeight="1">
      <c r="A162" s="63">
        <v>45604</v>
      </c>
      <c r="B162" s="77">
        <v>45604.392387928441</v>
      </c>
      <c r="C162" s="77"/>
      <c r="D162" s="64" t="s">
        <v>40</v>
      </c>
      <c r="E162" s="65">
        <v>325</v>
      </c>
      <c r="F162" s="66">
        <v>15.99</v>
      </c>
      <c r="G162" s="64" t="s">
        <v>30</v>
      </c>
      <c r="H162" s="67" t="s">
        <v>31</v>
      </c>
    </row>
    <row r="163" spans="1:8" ht="20.100000000000001" customHeight="1">
      <c r="A163" s="63">
        <v>45604</v>
      </c>
      <c r="B163" s="77">
        <v>45604.392577094957</v>
      </c>
      <c r="C163" s="77"/>
      <c r="D163" s="64" t="s">
        <v>40</v>
      </c>
      <c r="E163" s="65">
        <v>136</v>
      </c>
      <c r="F163" s="66">
        <v>16</v>
      </c>
      <c r="G163" s="64" t="s">
        <v>30</v>
      </c>
      <c r="H163" s="67" t="s">
        <v>33</v>
      </c>
    </row>
    <row r="164" spans="1:8" ht="20.100000000000001" customHeight="1">
      <c r="A164" s="63">
        <v>45604</v>
      </c>
      <c r="B164" s="77">
        <v>45604.392612684984</v>
      </c>
      <c r="C164" s="77"/>
      <c r="D164" s="64" t="s">
        <v>40</v>
      </c>
      <c r="E164" s="65">
        <v>137</v>
      </c>
      <c r="F164" s="66">
        <v>16</v>
      </c>
      <c r="G164" s="64" t="s">
        <v>30</v>
      </c>
      <c r="H164" s="67" t="s">
        <v>33</v>
      </c>
    </row>
    <row r="165" spans="1:8" ht="20.100000000000001" customHeight="1">
      <c r="A165" s="63">
        <v>45604</v>
      </c>
      <c r="B165" s="77">
        <v>45604.392612684984</v>
      </c>
      <c r="C165" s="77"/>
      <c r="D165" s="64" t="s">
        <v>40</v>
      </c>
      <c r="E165" s="65">
        <v>53</v>
      </c>
      <c r="F165" s="66">
        <v>16</v>
      </c>
      <c r="G165" s="64" t="s">
        <v>30</v>
      </c>
      <c r="H165" s="67" t="s">
        <v>33</v>
      </c>
    </row>
    <row r="166" spans="1:8" ht="20.100000000000001" customHeight="1">
      <c r="A166" s="63">
        <v>45604</v>
      </c>
      <c r="B166" s="77">
        <v>45604.392612719908</v>
      </c>
      <c r="C166" s="77"/>
      <c r="D166" s="64" t="s">
        <v>40</v>
      </c>
      <c r="E166" s="65">
        <v>54</v>
      </c>
      <c r="F166" s="66">
        <v>16</v>
      </c>
      <c r="G166" s="64" t="s">
        <v>30</v>
      </c>
      <c r="H166" s="67" t="s">
        <v>33</v>
      </c>
    </row>
    <row r="167" spans="1:8" ht="20.100000000000001" customHeight="1">
      <c r="A167" s="63">
        <v>45604</v>
      </c>
      <c r="B167" s="77">
        <v>45604.392612743191</v>
      </c>
      <c r="C167" s="77"/>
      <c r="D167" s="64" t="s">
        <v>40</v>
      </c>
      <c r="E167" s="65">
        <v>60</v>
      </c>
      <c r="F167" s="66">
        <v>16</v>
      </c>
      <c r="G167" s="64" t="s">
        <v>30</v>
      </c>
      <c r="H167" s="67" t="s">
        <v>33</v>
      </c>
    </row>
    <row r="168" spans="1:8" ht="20.100000000000001" customHeight="1">
      <c r="A168" s="63">
        <v>45604</v>
      </c>
      <c r="B168" s="77">
        <v>45604.392893529963</v>
      </c>
      <c r="C168" s="77"/>
      <c r="D168" s="64" t="s">
        <v>40</v>
      </c>
      <c r="E168" s="65">
        <v>906</v>
      </c>
      <c r="F168" s="66">
        <v>16</v>
      </c>
      <c r="G168" s="64" t="s">
        <v>30</v>
      </c>
      <c r="H168" s="67" t="s">
        <v>32</v>
      </c>
    </row>
    <row r="169" spans="1:8" ht="20.100000000000001" customHeight="1">
      <c r="A169" s="63">
        <v>45604</v>
      </c>
      <c r="B169" s="77">
        <v>45604.392893529963</v>
      </c>
      <c r="C169" s="77"/>
      <c r="D169" s="64" t="s">
        <v>40</v>
      </c>
      <c r="E169" s="65">
        <v>490</v>
      </c>
      <c r="F169" s="66">
        <v>16</v>
      </c>
      <c r="G169" s="64" t="s">
        <v>30</v>
      </c>
      <c r="H169" s="67" t="s">
        <v>32</v>
      </c>
    </row>
    <row r="170" spans="1:8" ht="20.100000000000001" customHeight="1">
      <c r="A170" s="63">
        <v>45604</v>
      </c>
      <c r="B170" s="77">
        <v>45604.392893553246</v>
      </c>
      <c r="C170" s="77"/>
      <c r="D170" s="64" t="s">
        <v>40</v>
      </c>
      <c r="E170" s="65">
        <v>100</v>
      </c>
      <c r="F170" s="66">
        <v>16</v>
      </c>
      <c r="G170" s="64" t="s">
        <v>30</v>
      </c>
      <c r="H170" s="67" t="s">
        <v>32</v>
      </c>
    </row>
    <row r="171" spans="1:8" ht="20.100000000000001" customHeight="1">
      <c r="A171" s="63">
        <v>45604</v>
      </c>
      <c r="B171" s="77">
        <v>45604.392893564887</v>
      </c>
      <c r="C171" s="77"/>
      <c r="D171" s="64" t="s">
        <v>40</v>
      </c>
      <c r="E171" s="65">
        <v>418</v>
      </c>
      <c r="F171" s="66">
        <v>16</v>
      </c>
      <c r="G171" s="64" t="s">
        <v>30</v>
      </c>
      <c r="H171" s="67" t="s">
        <v>32</v>
      </c>
    </row>
    <row r="172" spans="1:8" ht="20.100000000000001" customHeight="1">
      <c r="A172" s="63">
        <v>45604</v>
      </c>
      <c r="B172" s="77">
        <v>45604.393058761489</v>
      </c>
      <c r="C172" s="77"/>
      <c r="D172" s="64" t="s">
        <v>40</v>
      </c>
      <c r="E172" s="65">
        <v>395</v>
      </c>
      <c r="F172" s="66">
        <v>15.99</v>
      </c>
      <c r="G172" s="64" t="s">
        <v>30</v>
      </c>
      <c r="H172" s="67" t="s">
        <v>31</v>
      </c>
    </row>
    <row r="173" spans="1:8" ht="20.100000000000001" customHeight="1">
      <c r="A173" s="63">
        <v>45604</v>
      </c>
      <c r="B173" s="77">
        <v>45604.393058761489</v>
      </c>
      <c r="C173" s="77"/>
      <c r="D173" s="64" t="s">
        <v>40</v>
      </c>
      <c r="E173" s="65">
        <v>387</v>
      </c>
      <c r="F173" s="66">
        <v>15.99</v>
      </c>
      <c r="G173" s="64" t="s">
        <v>30</v>
      </c>
      <c r="H173" s="67" t="s">
        <v>31</v>
      </c>
    </row>
    <row r="174" spans="1:8" ht="20.100000000000001" customHeight="1">
      <c r="A174" s="63">
        <v>45604</v>
      </c>
      <c r="B174" s="77">
        <v>45604.39329393534</v>
      </c>
      <c r="C174" s="77"/>
      <c r="D174" s="64" t="s">
        <v>40</v>
      </c>
      <c r="E174" s="65">
        <v>279</v>
      </c>
      <c r="F174" s="66">
        <v>15.975</v>
      </c>
      <c r="G174" s="64" t="s">
        <v>30</v>
      </c>
      <c r="H174" s="67" t="s">
        <v>31</v>
      </c>
    </row>
    <row r="175" spans="1:8" ht="20.100000000000001" customHeight="1">
      <c r="A175" s="63">
        <v>45604</v>
      </c>
      <c r="B175" s="77">
        <v>45604.39329885412</v>
      </c>
      <c r="C175" s="77"/>
      <c r="D175" s="64" t="s">
        <v>40</v>
      </c>
      <c r="E175" s="65">
        <v>199</v>
      </c>
      <c r="F175" s="66">
        <v>15.975</v>
      </c>
      <c r="G175" s="64" t="s">
        <v>30</v>
      </c>
      <c r="H175" s="67" t="s">
        <v>31</v>
      </c>
    </row>
    <row r="176" spans="1:8" ht="20.100000000000001" customHeight="1">
      <c r="A176" s="63">
        <v>45604</v>
      </c>
      <c r="B176" s="77">
        <v>45604.39329885412</v>
      </c>
      <c r="C176" s="77"/>
      <c r="D176" s="64" t="s">
        <v>40</v>
      </c>
      <c r="E176" s="65">
        <v>432</v>
      </c>
      <c r="F176" s="66">
        <v>15.975</v>
      </c>
      <c r="G176" s="64" t="s">
        <v>30</v>
      </c>
      <c r="H176" s="67" t="s">
        <v>31</v>
      </c>
    </row>
    <row r="177" spans="1:8" ht="20.100000000000001" customHeight="1">
      <c r="A177" s="63">
        <v>45604</v>
      </c>
      <c r="B177" s="77">
        <v>45604.393636377528</v>
      </c>
      <c r="C177" s="77"/>
      <c r="D177" s="64" t="s">
        <v>40</v>
      </c>
      <c r="E177" s="65">
        <v>128</v>
      </c>
      <c r="F177" s="66">
        <v>15.984999999999999</v>
      </c>
      <c r="G177" s="64" t="s">
        <v>30</v>
      </c>
      <c r="H177" s="67" t="s">
        <v>33</v>
      </c>
    </row>
    <row r="178" spans="1:8" ht="20.100000000000001" customHeight="1">
      <c r="A178" s="63">
        <v>45604</v>
      </c>
      <c r="B178" s="77">
        <v>45604.393636411987</v>
      </c>
      <c r="C178" s="77"/>
      <c r="D178" s="64" t="s">
        <v>40</v>
      </c>
      <c r="E178" s="65">
        <v>521</v>
      </c>
      <c r="F178" s="66">
        <v>15.984999999999999</v>
      </c>
      <c r="G178" s="64" t="s">
        <v>30</v>
      </c>
      <c r="H178" s="67" t="s">
        <v>34</v>
      </c>
    </row>
    <row r="179" spans="1:8" ht="20.100000000000001" customHeight="1">
      <c r="A179" s="63">
        <v>45604</v>
      </c>
      <c r="B179" s="77">
        <v>45604.393636411987</v>
      </c>
      <c r="C179" s="77"/>
      <c r="D179" s="64" t="s">
        <v>40</v>
      </c>
      <c r="E179" s="65">
        <v>1114</v>
      </c>
      <c r="F179" s="66">
        <v>15.984999999999999</v>
      </c>
      <c r="G179" s="64" t="s">
        <v>30</v>
      </c>
      <c r="H179" s="67" t="s">
        <v>34</v>
      </c>
    </row>
    <row r="180" spans="1:8" ht="20.100000000000001" customHeight="1">
      <c r="A180" s="63">
        <v>45604</v>
      </c>
      <c r="B180" s="77">
        <v>45604.394278171472</v>
      </c>
      <c r="C180" s="77"/>
      <c r="D180" s="64" t="s">
        <v>40</v>
      </c>
      <c r="E180" s="65">
        <v>50</v>
      </c>
      <c r="F180" s="66">
        <v>15.98</v>
      </c>
      <c r="G180" s="64" t="s">
        <v>30</v>
      </c>
      <c r="H180" s="67" t="s">
        <v>31</v>
      </c>
    </row>
    <row r="181" spans="1:8" ht="20.100000000000001" customHeight="1">
      <c r="A181" s="63">
        <v>45604</v>
      </c>
      <c r="B181" s="77">
        <v>45604.394278171472</v>
      </c>
      <c r="C181" s="77"/>
      <c r="D181" s="64" t="s">
        <v>40</v>
      </c>
      <c r="E181" s="65">
        <v>394</v>
      </c>
      <c r="F181" s="66">
        <v>15.98</v>
      </c>
      <c r="G181" s="64" t="s">
        <v>30</v>
      </c>
      <c r="H181" s="67" t="s">
        <v>31</v>
      </c>
    </row>
    <row r="182" spans="1:8" ht="20.100000000000001" customHeight="1">
      <c r="A182" s="63">
        <v>45604</v>
      </c>
      <c r="B182" s="77">
        <v>45604.394302141387</v>
      </c>
      <c r="C182" s="77"/>
      <c r="D182" s="64" t="s">
        <v>40</v>
      </c>
      <c r="E182" s="65">
        <v>411</v>
      </c>
      <c r="F182" s="66">
        <v>15.975</v>
      </c>
      <c r="G182" s="64" t="s">
        <v>30</v>
      </c>
      <c r="H182" s="67" t="s">
        <v>31</v>
      </c>
    </row>
    <row r="183" spans="1:8" ht="20.100000000000001" customHeight="1">
      <c r="A183" s="63">
        <v>45604</v>
      </c>
      <c r="B183" s="77">
        <v>45604.394306655042</v>
      </c>
      <c r="C183" s="77"/>
      <c r="D183" s="64" t="s">
        <v>40</v>
      </c>
      <c r="E183" s="65">
        <v>108</v>
      </c>
      <c r="F183" s="66">
        <v>15.975</v>
      </c>
      <c r="G183" s="64" t="s">
        <v>30</v>
      </c>
      <c r="H183" s="67" t="s">
        <v>31</v>
      </c>
    </row>
    <row r="184" spans="1:8" ht="20.100000000000001" customHeight="1">
      <c r="A184" s="63">
        <v>45604</v>
      </c>
      <c r="B184" s="77">
        <v>45604.394669201225</v>
      </c>
      <c r="C184" s="77"/>
      <c r="D184" s="64" t="s">
        <v>40</v>
      </c>
      <c r="E184" s="65">
        <v>430</v>
      </c>
      <c r="F184" s="66">
        <v>15.97</v>
      </c>
      <c r="G184" s="64" t="s">
        <v>30</v>
      </c>
      <c r="H184" s="67" t="s">
        <v>31</v>
      </c>
    </row>
    <row r="185" spans="1:8" ht="20.100000000000001" customHeight="1">
      <c r="A185" s="63">
        <v>45604</v>
      </c>
      <c r="B185" s="77">
        <v>45604.394677523058</v>
      </c>
      <c r="C185" s="77"/>
      <c r="D185" s="64" t="s">
        <v>40</v>
      </c>
      <c r="E185" s="65">
        <v>308</v>
      </c>
      <c r="F185" s="66">
        <v>15.965</v>
      </c>
      <c r="G185" s="64" t="s">
        <v>30</v>
      </c>
      <c r="H185" s="67" t="s">
        <v>31</v>
      </c>
    </row>
    <row r="186" spans="1:8" ht="20.100000000000001" customHeight="1">
      <c r="A186" s="63">
        <v>45604</v>
      </c>
      <c r="B186" s="77">
        <v>45604.394695451483</v>
      </c>
      <c r="C186" s="77"/>
      <c r="D186" s="64" t="s">
        <v>40</v>
      </c>
      <c r="E186" s="65">
        <v>862</v>
      </c>
      <c r="F186" s="66">
        <v>15.97</v>
      </c>
      <c r="G186" s="64" t="s">
        <v>30</v>
      </c>
      <c r="H186" s="67" t="s">
        <v>31</v>
      </c>
    </row>
    <row r="187" spans="1:8" ht="20.100000000000001" customHeight="1">
      <c r="A187" s="63">
        <v>45604</v>
      </c>
      <c r="B187" s="77">
        <v>45604.394717465155</v>
      </c>
      <c r="C187" s="77"/>
      <c r="D187" s="64" t="s">
        <v>40</v>
      </c>
      <c r="E187" s="65">
        <v>15</v>
      </c>
      <c r="F187" s="66">
        <v>15.965</v>
      </c>
      <c r="G187" s="64" t="s">
        <v>30</v>
      </c>
      <c r="H187" s="67" t="s">
        <v>31</v>
      </c>
    </row>
    <row r="188" spans="1:8" ht="20.100000000000001" customHeight="1">
      <c r="A188" s="63">
        <v>45604</v>
      </c>
      <c r="B188" s="77">
        <v>45604.394840219989</v>
      </c>
      <c r="C188" s="77"/>
      <c r="D188" s="64" t="s">
        <v>40</v>
      </c>
      <c r="E188" s="65">
        <v>491</v>
      </c>
      <c r="F188" s="66">
        <v>15.965</v>
      </c>
      <c r="G188" s="64" t="s">
        <v>30</v>
      </c>
      <c r="H188" s="67" t="s">
        <v>31</v>
      </c>
    </row>
    <row r="189" spans="1:8" ht="20.100000000000001" customHeight="1">
      <c r="A189" s="63">
        <v>45604</v>
      </c>
      <c r="B189" s="77">
        <v>45604.395178345032</v>
      </c>
      <c r="C189" s="77"/>
      <c r="D189" s="64" t="s">
        <v>40</v>
      </c>
      <c r="E189" s="65">
        <v>398</v>
      </c>
      <c r="F189" s="66">
        <v>15.97</v>
      </c>
      <c r="G189" s="64" t="s">
        <v>30</v>
      </c>
      <c r="H189" s="67" t="s">
        <v>31</v>
      </c>
    </row>
    <row r="190" spans="1:8" ht="20.100000000000001" customHeight="1">
      <c r="A190" s="63">
        <v>45604</v>
      </c>
      <c r="B190" s="77">
        <v>45604.395232465118</v>
      </c>
      <c r="C190" s="77"/>
      <c r="D190" s="64" t="s">
        <v>40</v>
      </c>
      <c r="E190" s="65">
        <v>287</v>
      </c>
      <c r="F190" s="66">
        <v>15.975</v>
      </c>
      <c r="G190" s="64" t="s">
        <v>30</v>
      </c>
      <c r="H190" s="67" t="s">
        <v>31</v>
      </c>
    </row>
    <row r="191" spans="1:8" ht="20.100000000000001" customHeight="1">
      <c r="A191" s="63">
        <v>45604</v>
      </c>
      <c r="B191" s="77">
        <v>45604.39575458318</v>
      </c>
      <c r="C191" s="77"/>
      <c r="D191" s="64" t="s">
        <v>40</v>
      </c>
      <c r="E191" s="65">
        <v>15</v>
      </c>
      <c r="F191" s="66">
        <v>15.98</v>
      </c>
      <c r="G191" s="64" t="s">
        <v>30</v>
      </c>
      <c r="H191" s="67" t="s">
        <v>34</v>
      </c>
    </row>
    <row r="192" spans="1:8" ht="20.100000000000001" customHeight="1">
      <c r="A192" s="63">
        <v>45604</v>
      </c>
      <c r="B192" s="77">
        <v>45604.39575458318</v>
      </c>
      <c r="C192" s="77"/>
      <c r="D192" s="64" t="s">
        <v>40</v>
      </c>
      <c r="E192" s="65">
        <v>134</v>
      </c>
      <c r="F192" s="66">
        <v>15.984999999999999</v>
      </c>
      <c r="G192" s="64" t="s">
        <v>30</v>
      </c>
      <c r="H192" s="67" t="s">
        <v>33</v>
      </c>
    </row>
    <row r="193" spans="1:8" ht="20.100000000000001" customHeight="1">
      <c r="A193" s="63">
        <v>45604</v>
      </c>
      <c r="B193" s="77">
        <v>45604.395828287117</v>
      </c>
      <c r="C193" s="77"/>
      <c r="D193" s="64" t="s">
        <v>40</v>
      </c>
      <c r="E193" s="65">
        <v>129</v>
      </c>
      <c r="F193" s="66">
        <v>15.984999999999999</v>
      </c>
      <c r="G193" s="64" t="s">
        <v>30</v>
      </c>
      <c r="H193" s="67" t="s">
        <v>33</v>
      </c>
    </row>
    <row r="194" spans="1:8" ht="20.100000000000001" customHeight="1">
      <c r="A194" s="63">
        <v>45604</v>
      </c>
      <c r="B194" s="77">
        <v>45604.39584837947</v>
      </c>
      <c r="C194" s="77"/>
      <c r="D194" s="64" t="s">
        <v>40</v>
      </c>
      <c r="E194" s="65">
        <v>137</v>
      </c>
      <c r="F194" s="66">
        <v>15.984999999999999</v>
      </c>
      <c r="G194" s="64" t="s">
        <v>30</v>
      </c>
      <c r="H194" s="67" t="s">
        <v>33</v>
      </c>
    </row>
    <row r="195" spans="1:8" ht="20.100000000000001" customHeight="1">
      <c r="A195" s="63">
        <v>45604</v>
      </c>
      <c r="B195" s="77">
        <v>45604.395862766076</v>
      </c>
      <c r="C195" s="77"/>
      <c r="D195" s="64" t="s">
        <v>40</v>
      </c>
      <c r="E195" s="65">
        <v>546</v>
      </c>
      <c r="F195" s="66">
        <v>15.984999999999999</v>
      </c>
      <c r="G195" s="64" t="s">
        <v>30</v>
      </c>
      <c r="H195" s="67" t="s">
        <v>31</v>
      </c>
    </row>
    <row r="196" spans="1:8" ht="20.100000000000001" customHeight="1">
      <c r="A196" s="63">
        <v>45604</v>
      </c>
      <c r="B196" s="77">
        <v>45604.396070763934</v>
      </c>
      <c r="C196" s="77"/>
      <c r="D196" s="64" t="s">
        <v>40</v>
      </c>
      <c r="E196" s="65">
        <v>1025</v>
      </c>
      <c r="F196" s="66">
        <v>15.994999999999999</v>
      </c>
      <c r="G196" s="64" t="s">
        <v>30</v>
      </c>
      <c r="H196" s="67" t="s">
        <v>31</v>
      </c>
    </row>
    <row r="197" spans="1:8" ht="20.100000000000001" customHeight="1">
      <c r="A197" s="63">
        <v>45604</v>
      </c>
      <c r="B197" s="77">
        <v>45604.39607089106</v>
      </c>
      <c r="C197" s="77"/>
      <c r="D197" s="64" t="s">
        <v>40</v>
      </c>
      <c r="E197" s="65">
        <v>930</v>
      </c>
      <c r="F197" s="66">
        <v>15.994999999999999</v>
      </c>
      <c r="G197" s="64" t="s">
        <v>30</v>
      </c>
      <c r="H197" s="67" t="s">
        <v>31</v>
      </c>
    </row>
    <row r="198" spans="1:8" ht="20.100000000000001" customHeight="1">
      <c r="A198" s="63">
        <v>45604</v>
      </c>
      <c r="B198" s="77">
        <v>45604.39607089106</v>
      </c>
      <c r="C198" s="77"/>
      <c r="D198" s="64" t="s">
        <v>40</v>
      </c>
      <c r="E198" s="65">
        <v>2</v>
      </c>
      <c r="F198" s="66">
        <v>15.994999999999999</v>
      </c>
      <c r="G198" s="64" t="s">
        <v>30</v>
      </c>
      <c r="H198" s="67" t="s">
        <v>31</v>
      </c>
    </row>
    <row r="199" spans="1:8" ht="20.100000000000001" customHeight="1">
      <c r="A199" s="63">
        <v>45604</v>
      </c>
      <c r="B199" s="77">
        <v>45604.396104699001</v>
      </c>
      <c r="C199" s="77"/>
      <c r="D199" s="64" t="s">
        <v>40</v>
      </c>
      <c r="E199" s="65">
        <v>484</v>
      </c>
      <c r="F199" s="66">
        <v>15.99</v>
      </c>
      <c r="G199" s="64" t="s">
        <v>30</v>
      </c>
      <c r="H199" s="67" t="s">
        <v>31</v>
      </c>
    </row>
    <row r="200" spans="1:8" ht="20.100000000000001" customHeight="1">
      <c r="A200" s="63">
        <v>45604</v>
      </c>
      <c r="B200" s="77">
        <v>45604.3964326391</v>
      </c>
      <c r="C200" s="77"/>
      <c r="D200" s="64" t="s">
        <v>40</v>
      </c>
      <c r="E200" s="65">
        <v>473</v>
      </c>
      <c r="F200" s="66">
        <v>16</v>
      </c>
      <c r="G200" s="64" t="s">
        <v>30</v>
      </c>
      <c r="H200" s="67" t="s">
        <v>31</v>
      </c>
    </row>
    <row r="201" spans="1:8" ht="20.100000000000001" customHeight="1">
      <c r="A201" s="63">
        <v>45604</v>
      </c>
      <c r="B201" s="77">
        <v>45604.396432650276</v>
      </c>
      <c r="C201" s="77"/>
      <c r="D201" s="64" t="s">
        <v>40</v>
      </c>
      <c r="E201" s="65">
        <v>522</v>
      </c>
      <c r="F201" s="66">
        <v>15.994999999999999</v>
      </c>
      <c r="G201" s="64" t="s">
        <v>30</v>
      </c>
      <c r="H201" s="67" t="s">
        <v>31</v>
      </c>
    </row>
    <row r="202" spans="1:8" ht="20.100000000000001" customHeight="1">
      <c r="A202" s="63">
        <v>45604</v>
      </c>
      <c r="B202" s="77">
        <v>45604.396813842468</v>
      </c>
      <c r="C202" s="77"/>
      <c r="D202" s="64" t="s">
        <v>40</v>
      </c>
      <c r="E202" s="65">
        <v>1043</v>
      </c>
      <c r="F202" s="66">
        <v>16.004999999999999</v>
      </c>
      <c r="G202" s="64" t="s">
        <v>30</v>
      </c>
      <c r="H202" s="67" t="s">
        <v>31</v>
      </c>
    </row>
    <row r="203" spans="1:8" ht="20.100000000000001" customHeight="1">
      <c r="A203" s="63">
        <v>45604</v>
      </c>
      <c r="B203" s="77">
        <v>45604.396964675747</v>
      </c>
      <c r="C203" s="77"/>
      <c r="D203" s="64" t="s">
        <v>40</v>
      </c>
      <c r="E203" s="65">
        <v>53</v>
      </c>
      <c r="F203" s="66">
        <v>16</v>
      </c>
      <c r="G203" s="64" t="s">
        <v>30</v>
      </c>
      <c r="H203" s="67" t="s">
        <v>31</v>
      </c>
    </row>
    <row r="204" spans="1:8" ht="20.100000000000001" customHeight="1">
      <c r="A204" s="63">
        <v>45604</v>
      </c>
      <c r="B204" s="77">
        <v>45604.396964675747</v>
      </c>
      <c r="C204" s="77"/>
      <c r="D204" s="64" t="s">
        <v>40</v>
      </c>
      <c r="E204" s="65">
        <v>357</v>
      </c>
      <c r="F204" s="66">
        <v>16</v>
      </c>
      <c r="G204" s="64" t="s">
        <v>30</v>
      </c>
      <c r="H204" s="67" t="s">
        <v>31</v>
      </c>
    </row>
    <row r="205" spans="1:8" ht="20.100000000000001" customHeight="1">
      <c r="A205" s="63">
        <v>45604</v>
      </c>
      <c r="B205" s="77">
        <v>45604.397190208547</v>
      </c>
      <c r="C205" s="77"/>
      <c r="D205" s="64" t="s">
        <v>40</v>
      </c>
      <c r="E205" s="65">
        <v>404</v>
      </c>
      <c r="F205" s="66">
        <v>15.994999999999999</v>
      </c>
      <c r="G205" s="64" t="s">
        <v>30</v>
      </c>
      <c r="H205" s="67" t="s">
        <v>31</v>
      </c>
    </row>
    <row r="206" spans="1:8" ht="20.100000000000001" customHeight="1">
      <c r="A206" s="63">
        <v>45604</v>
      </c>
      <c r="B206" s="77">
        <v>45604.397190208547</v>
      </c>
      <c r="C206" s="77"/>
      <c r="D206" s="64" t="s">
        <v>40</v>
      </c>
      <c r="E206" s="65">
        <v>495</v>
      </c>
      <c r="F206" s="66">
        <v>15.994999999999999</v>
      </c>
      <c r="G206" s="64" t="s">
        <v>30</v>
      </c>
      <c r="H206" s="67" t="s">
        <v>31</v>
      </c>
    </row>
    <row r="207" spans="1:8" ht="20.100000000000001" customHeight="1">
      <c r="A207" s="63">
        <v>45604</v>
      </c>
      <c r="B207" s="77">
        <v>45604.397190208547</v>
      </c>
      <c r="C207" s="77"/>
      <c r="D207" s="64" t="s">
        <v>40</v>
      </c>
      <c r="E207" s="65">
        <v>65</v>
      </c>
      <c r="F207" s="66">
        <v>15.994999999999999</v>
      </c>
      <c r="G207" s="64" t="s">
        <v>30</v>
      </c>
      <c r="H207" s="67" t="s">
        <v>31</v>
      </c>
    </row>
    <row r="208" spans="1:8" ht="20.100000000000001" customHeight="1">
      <c r="A208" s="63">
        <v>45604</v>
      </c>
      <c r="B208" s="77">
        <v>45604.397520022932</v>
      </c>
      <c r="C208" s="77"/>
      <c r="D208" s="64" t="s">
        <v>40</v>
      </c>
      <c r="E208" s="65">
        <v>268</v>
      </c>
      <c r="F208" s="66">
        <v>15.994999999999999</v>
      </c>
      <c r="G208" s="64" t="s">
        <v>30</v>
      </c>
      <c r="H208" s="67" t="s">
        <v>32</v>
      </c>
    </row>
    <row r="209" spans="1:8" ht="20.100000000000001" customHeight="1">
      <c r="A209" s="63">
        <v>45604</v>
      </c>
      <c r="B209" s="77">
        <v>45604.397520022932</v>
      </c>
      <c r="C209" s="77"/>
      <c r="D209" s="64" t="s">
        <v>40</v>
      </c>
      <c r="E209" s="65">
        <v>33</v>
      </c>
      <c r="F209" s="66">
        <v>15.994999999999999</v>
      </c>
      <c r="G209" s="64" t="s">
        <v>30</v>
      </c>
      <c r="H209" s="67" t="s">
        <v>32</v>
      </c>
    </row>
    <row r="210" spans="1:8" ht="20.100000000000001" customHeight="1">
      <c r="A210" s="63">
        <v>45604</v>
      </c>
      <c r="B210" s="77">
        <v>45604.397520022932</v>
      </c>
      <c r="C210" s="77"/>
      <c r="D210" s="64" t="s">
        <v>40</v>
      </c>
      <c r="E210" s="65">
        <v>1198</v>
      </c>
      <c r="F210" s="66">
        <v>15.994999999999999</v>
      </c>
      <c r="G210" s="64" t="s">
        <v>30</v>
      </c>
      <c r="H210" s="67" t="s">
        <v>31</v>
      </c>
    </row>
    <row r="211" spans="1:8" ht="20.100000000000001" customHeight="1">
      <c r="A211" s="63">
        <v>45604</v>
      </c>
      <c r="B211" s="77">
        <v>45604.397936608642</v>
      </c>
      <c r="C211" s="77"/>
      <c r="D211" s="64" t="s">
        <v>40</v>
      </c>
      <c r="E211" s="65">
        <v>2</v>
      </c>
      <c r="F211" s="66">
        <v>16.004999999999999</v>
      </c>
      <c r="G211" s="64" t="s">
        <v>30</v>
      </c>
      <c r="H211" s="67" t="s">
        <v>32</v>
      </c>
    </row>
    <row r="212" spans="1:8" ht="20.100000000000001" customHeight="1">
      <c r="A212" s="63">
        <v>45604</v>
      </c>
      <c r="B212" s="77">
        <v>45604.397966955788</v>
      </c>
      <c r="C212" s="77"/>
      <c r="D212" s="64" t="s">
        <v>40</v>
      </c>
      <c r="E212" s="65">
        <v>248</v>
      </c>
      <c r="F212" s="66">
        <v>16.004999999999999</v>
      </c>
      <c r="G212" s="64" t="s">
        <v>30</v>
      </c>
      <c r="H212" s="67" t="s">
        <v>34</v>
      </c>
    </row>
    <row r="213" spans="1:8" ht="20.100000000000001" customHeight="1">
      <c r="A213" s="63">
        <v>45604</v>
      </c>
      <c r="B213" s="77">
        <v>45604.397966955788</v>
      </c>
      <c r="C213" s="77"/>
      <c r="D213" s="64" t="s">
        <v>40</v>
      </c>
      <c r="E213" s="65">
        <v>256</v>
      </c>
      <c r="F213" s="66">
        <v>16.004999999999999</v>
      </c>
      <c r="G213" s="64" t="s">
        <v>30</v>
      </c>
      <c r="H213" s="67" t="s">
        <v>32</v>
      </c>
    </row>
    <row r="214" spans="1:8" ht="20.100000000000001" customHeight="1">
      <c r="A214" s="63">
        <v>45604</v>
      </c>
      <c r="B214" s="77">
        <v>45604.397966955788</v>
      </c>
      <c r="C214" s="77"/>
      <c r="D214" s="64" t="s">
        <v>40</v>
      </c>
      <c r="E214" s="65">
        <v>90</v>
      </c>
      <c r="F214" s="66">
        <v>16.004999999999999</v>
      </c>
      <c r="G214" s="64" t="s">
        <v>30</v>
      </c>
      <c r="H214" s="67" t="s">
        <v>32</v>
      </c>
    </row>
    <row r="215" spans="1:8" ht="20.100000000000001" customHeight="1">
      <c r="A215" s="63">
        <v>45604</v>
      </c>
      <c r="B215" s="77">
        <v>45604.397966921329</v>
      </c>
      <c r="C215" s="77"/>
      <c r="D215" s="64" t="s">
        <v>40</v>
      </c>
      <c r="E215" s="65">
        <v>1151</v>
      </c>
      <c r="F215" s="66">
        <v>16.004999999999999</v>
      </c>
      <c r="G215" s="64" t="s">
        <v>30</v>
      </c>
      <c r="H215" s="67" t="s">
        <v>31</v>
      </c>
    </row>
    <row r="216" spans="1:8" ht="20.100000000000001" customHeight="1">
      <c r="A216" s="63">
        <v>45604</v>
      </c>
      <c r="B216" s="77">
        <v>45604.397967002355</v>
      </c>
      <c r="C216" s="77"/>
      <c r="D216" s="64" t="s">
        <v>40</v>
      </c>
      <c r="E216" s="65">
        <v>429</v>
      </c>
      <c r="F216" s="66">
        <v>16</v>
      </c>
      <c r="G216" s="64" t="s">
        <v>30</v>
      </c>
      <c r="H216" s="67" t="s">
        <v>31</v>
      </c>
    </row>
    <row r="217" spans="1:8" ht="20.100000000000001" customHeight="1">
      <c r="A217" s="63">
        <v>45604</v>
      </c>
      <c r="B217" s="77">
        <v>45604.398579085711</v>
      </c>
      <c r="C217" s="77"/>
      <c r="D217" s="64" t="s">
        <v>40</v>
      </c>
      <c r="E217" s="65">
        <v>641</v>
      </c>
      <c r="F217" s="66">
        <v>16.010000000000002</v>
      </c>
      <c r="G217" s="64" t="s">
        <v>30</v>
      </c>
      <c r="H217" s="67" t="s">
        <v>31</v>
      </c>
    </row>
    <row r="218" spans="1:8" ht="20.100000000000001" customHeight="1">
      <c r="A218" s="63">
        <v>45604</v>
      </c>
      <c r="B218" s="77">
        <v>45604.398639039136</v>
      </c>
      <c r="C218" s="77"/>
      <c r="D218" s="64" t="s">
        <v>40</v>
      </c>
      <c r="E218" s="65">
        <v>395</v>
      </c>
      <c r="F218" s="66">
        <v>16.010000000000002</v>
      </c>
      <c r="G218" s="64" t="s">
        <v>30</v>
      </c>
      <c r="H218" s="67" t="s">
        <v>31</v>
      </c>
    </row>
    <row r="219" spans="1:8" ht="20.100000000000001" customHeight="1">
      <c r="A219" s="63">
        <v>45604</v>
      </c>
      <c r="B219" s="77">
        <v>45604.398747581057</v>
      </c>
      <c r="C219" s="77"/>
      <c r="D219" s="64" t="s">
        <v>40</v>
      </c>
      <c r="E219" s="65">
        <v>357</v>
      </c>
      <c r="F219" s="66">
        <v>16.004999999999999</v>
      </c>
      <c r="G219" s="64" t="s">
        <v>30</v>
      </c>
      <c r="H219" s="67" t="s">
        <v>31</v>
      </c>
    </row>
    <row r="220" spans="1:8" ht="20.100000000000001" customHeight="1">
      <c r="A220" s="63">
        <v>45604</v>
      </c>
      <c r="B220" s="77">
        <v>45604.398747581057</v>
      </c>
      <c r="C220" s="77"/>
      <c r="D220" s="64" t="s">
        <v>40</v>
      </c>
      <c r="E220" s="65">
        <v>32</v>
      </c>
      <c r="F220" s="66">
        <v>16.004999999999999</v>
      </c>
      <c r="G220" s="64" t="s">
        <v>30</v>
      </c>
      <c r="H220" s="67" t="s">
        <v>31</v>
      </c>
    </row>
    <row r="221" spans="1:8" ht="20.100000000000001" customHeight="1">
      <c r="A221" s="63">
        <v>45604</v>
      </c>
      <c r="B221" s="77">
        <v>45604.399285254534</v>
      </c>
      <c r="C221" s="77"/>
      <c r="D221" s="64" t="s">
        <v>40</v>
      </c>
      <c r="E221" s="65">
        <v>871</v>
      </c>
      <c r="F221" s="66">
        <v>16.010000000000002</v>
      </c>
      <c r="G221" s="64" t="s">
        <v>30</v>
      </c>
      <c r="H221" s="67" t="s">
        <v>31</v>
      </c>
    </row>
    <row r="222" spans="1:8" ht="20.100000000000001" customHeight="1">
      <c r="A222" s="63">
        <v>45604</v>
      </c>
      <c r="B222" s="77">
        <v>45604.399608646054</v>
      </c>
      <c r="C222" s="77"/>
      <c r="D222" s="64" t="s">
        <v>40</v>
      </c>
      <c r="E222" s="65">
        <v>467</v>
      </c>
      <c r="F222" s="66">
        <v>16.015000000000001</v>
      </c>
      <c r="G222" s="64" t="s">
        <v>30</v>
      </c>
      <c r="H222" s="67" t="s">
        <v>31</v>
      </c>
    </row>
    <row r="223" spans="1:8" ht="20.100000000000001" customHeight="1">
      <c r="A223" s="63">
        <v>45604</v>
      </c>
      <c r="B223" s="77">
        <v>45604.399623622652</v>
      </c>
      <c r="C223" s="77"/>
      <c r="D223" s="64" t="s">
        <v>40</v>
      </c>
      <c r="E223" s="65">
        <v>529</v>
      </c>
      <c r="F223" s="66">
        <v>16.015000000000001</v>
      </c>
      <c r="G223" s="64" t="s">
        <v>30</v>
      </c>
      <c r="H223" s="67" t="s">
        <v>31</v>
      </c>
    </row>
    <row r="224" spans="1:8" ht="20.100000000000001" customHeight="1">
      <c r="A224" s="63">
        <v>45604</v>
      </c>
      <c r="B224" s="77">
        <v>45604.399840162136</v>
      </c>
      <c r="C224" s="77"/>
      <c r="D224" s="64" t="s">
        <v>40</v>
      </c>
      <c r="E224" s="65">
        <v>313</v>
      </c>
      <c r="F224" s="66">
        <v>16.004999999999999</v>
      </c>
      <c r="G224" s="64" t="s">
        <v>30</v>
      </c>
      <c r="H224" s="67" t="s">
        <v>31</v>
      </c>
    </row>
    <row r="225" spans="1:8" ht="20.100000000000001" customHeight="1">
      <c r="A225" s="63">
        <v>45604</v>
      </c>
      <c r="B225" s="77">
        <v>45604.400026180781</v>
      </c>
      <c r="C225" s="77"/>
      <c r="D225" s="64" t="s">
        <v>40</v>
      </c>
      <c r="E225" s="65">
        <v>1595</v>
      </c>
      <c r="F225" s="66">
        <v>16.010000000000002</v>
      </c>
      <c r="G225" s="64" t="s">
        <v>30</v>
      </c>
      <c r="H225" s="67" t="s">
        <v>31</v>
      </c>
    </row>
    <row r="226" spans="1:8" ht="20.100000000000001" customHeight="1">
      <c r="A226" s="63">
        <v>45604</v>
      </c>
      <c r="B226" s="77">
        <v>45604.400026307907</v>
      </c>
      <c r="C226" s="77"/>
      <c r="D226" s="64" t="s">
        <v>40</v>
      </c>
      <c r="E226" s="65">
        <v>84</v>
      </c>
      <c r="F226" s="66">
        <v>16.010000000000002</v>
      </c>
      <c r="G226" s="64" t="s">
        <v>30</v>
      </c>
      <c r="H226" s="67" t="s">
        <v>31</v>
      </c>
    </row>
    <row r="227" spans="1:8" ht="20.100000000000001" customHeight="1">
      <c r="A227" s="63">
        <v>45604</v>
      </c>
      <c r="B227" s="77">
        <v>45604.400026307907</v>
      </c>
      <c r="C227" s="77"/>
      <c r="D227" s="64" t="s">
        <v>40</v>
      </c>
      <c r="E227" s="65">
        <v>70</v>
      </c>
      <c r="F227" s="66">
        <v>16.010000000000002</v>
      </c>
      <c r="G227" s="64" t="s">
        <v>30</v>
      </c>
      <c r="H227" s="67" t="s">
        <v>31</v>
      </c>
    </row>
    <row r="228" spans="1:8" ht="20.100000000000001" customHeight="1">
      <c r="A228" s="63">
        <v>45604</v>
      </c>
      <c r="B228" s="77">
        <v>45604.40014417842</v>
      </c>
      <c r="C228" s="77"/>
      <c r="D228" s="64" t="s">
        <v>40</v>
      </c>
      <c r="E228" s="65">
        <v>420</v>
      </c>
      <c r="F228" s="66">
        <v>16</v>
      </c>
      <c r="G228" s="64" t="s">
        <v>30</v>
      </c>
      <c r="H228" s="67" t="s">
        <v>31</v>
      </c>
    </row>
    <row r="229" spans="1:8" ht="20.100000000000001" customHeight="1">
      <c r="A229" s="63">
        <v>45604</v>
      </c>
      <c r="B229" s="77">
        <v>45604.40014417842</v>
      </c>
      <c r="C229" s="77"/>
      <c r="D229" s="64" t="s">
        <v>40</v>
      </c>
      <c r="E229" s="65">
        <v>62</v>
      </c>
      <c r="F229" s="66">
        <v>16</v>
      </c>
      <c r="G229" s="64" t="s">
        <v>30</v>
      </c>
      <c r="H229" s="67" t="s">
        <v>31</v>
      </c>
    </row>
    <row r="230" spans="1:8" ht="20.100000000000001" customHeight="1">
      <c r="A230" s="63">
        <v>45604</v>
      </c>
      <c r="B230" s="77">
        <v>45604.40014417842</v>
      </c>
      <c r="C230" s="77"/>
      <c r="D230" s="64" t="s">
        <v>40</v>
      </c>
      <c r="E230" s="65">
        <v>4</v>
      </c>
      <c r="F230" s="66">
        <v>16</v>
      </c>
      <c r="G230" s="64" t="s">
        <v>30</v>
      </c>
      <c r="H230" s="67" t="s">
        <v>31</v>
      </c>
    </row>
    <row r="231" spans="1:8" ht="20.100000000000001" customHeight="1">
      <c r="A231" s="63">
        <v>45604</v>
      </c>
      <c r="B231" s="77">
        <v>45604.40014417842</v>
      </c>
      <c r="C231" s="77"/>
      <c r="D231" s="64" t="s">
        <v>40</v>
      </c>
      <c r="E231" s="65">
        <v>1</v>
      </c>
      <c r="F231" s="66">
        <v>16</v>
      </c>
      <c r="G231" s="64" t="s">
        <v>30</v>
      </c>
      <c r="H231" s="67" t="s">
        <v>31</v>
      </c>
    </row>
    <row r="232" spans="1:8" ht="20.100000000000001" customHeight="1">
      <c r="A232" s="63">
        <v>45604</v>
      </c>
      <c r="B232" s="77">
        <v>45604.400213622488</v>
      </c>
      <c r="C232" s="77"/>
      <c r="D232" s="64" t="s">
        <v>40</v>
      </c>
      <c r="E232" s="65">
        <v>489</v>
      </c>
      <c r="F232" s="66">
        <v>15.994999999999999</v>
      </c>
      <c r="G232" s="64" t="s">
        <v>30</v>
      </c>
      <c r="H232" s="67" t="s">
        <v>31</v>
      </c>
    </row>
    <row r="233" spans="1:8" ht="20.100000000000001" customHeight="1">
      <c r="A233" s="63">
        <v>45604</v>
      </c>
      <c r="B233" s="77">
        <v>45604.400231493171</v>
      </c>
      <c r="C233" s="77"/>
      <c r="D233" s="64" t="s">
        <v>40</v>
      </c>
      <c r="E233" s="65">
        <v>408</v>
      </c>
      <c r="F233" s="66">
        <v>15.99</v>
      </c>
      <c r="G233" s="64" t="s">
        <v>30</v>
      </c>
      <c r="H233" s="67" t="s">
        <v>31</v>
      </c>
    </row>
    <row r="234" spans="1:8" ht="20.100000000000001" customHeight="1">
      <c r="A234" s="63">
        <v>45604</v>
      </c>
      <c r="B234" s="77">
        <v>45604.40024284739</v>
      </c>
      <c r="C234" s="77"/>
      <c r="D234" s="64" t="s">
        <v>40</v>
      </c>
      <c r="E234" s="65">
        <v>410</v>
      </c>
      <c r="F234" s="66">
        <v>15.984999999999999</v>
      </c>
      <c r="G234" s="64" t="s">
        <v>30</v>
      </c>
      <c r="H234" s="67" t="s">
        <v>31</v>
      </c>
    </row>
    <row r="235" spans="1:8" ht="20.100000000000001" customHeight="1">
      <c r="A235" s="63">
        <v>45604</v>
      </c>
      <c r="B235" s="77">
        <v>45604.40069754608</v>
      </c>
      <c r="C235" s="77"/>
      <c r="D235" s="64" t="s">
        <v>40</v>
      </c>
      <c r="E235" s="65">
        <v>135</v>
      </c>
      <c r="F235" s="66">
        <v>15.984999999999999</v>
      </c>
      <c r="G235" s="64" t="s">
        <v>30</v>
      </c>
      <c r="H235" s="67" t="s">
        <v>33</v>
      </c>
    </row>
    <row r="236" spans="1:8" ht="20.100000000000001" customHeight="1">
      <c r="A236" s="63">
        <v>45604</v>
      </c>
      <c r="B236" s="77">
        <v>45604.40069754608</v>
      </c>
      <c r="C236" s="77"/>
      <c r="D236" s="64" t="s">
        <v>40</v>
      </c>
      <c r="E236" s="65">
        <v>129</v>
      </c>
      <c r="F236" s="66">
        <v>15.984999999999999</v>
      </c>
      <c r="G236" s="64" t="s">
        <v>30</v>
      </c>
      <c r="H236" s="67" t="s">
        <v>32</v>
      </c>
    </row>
    <row r="237" spans="1:8" ht="20.100000000000001" customHeight="1">
      <c r="A237" s="63">
        <v>45604</v>
      </c>
      <c r="B237" s="77">
        <v>45604.40069754608</v>
      </c>
      <c r="C237" s="77"/>
      <c r="D237" s="64" t="s">
        <v>40</v>
      </c>
      <c r="E237" s="65">
        <v>113</v>
      </c>
      <c r="F237" s="66">
        <v>15.984999999999999</v>
      </c>
      <c r="G237" s="64" t="s">
        <v>30</v>
      </c>
      <c r="H237" s="67" t="s">
        <v>32</v>
      </c>
    </row>
    <row r="238" spans="1:8" ht="20.100000000000001" customHeight="1">
      <c r="A238" s="63">
        <v>45604</v>
      </c>
      <c r="B238" s="77">
        <v>45604.40069754608</v>
      </c>
      <c r="C238" s="77"/>
      <c r="D238" s="64" t="s">
        <v>40</v>
      </c>
      <c r="E238" s="65">
        <v>351</v>
      </c>
      <c r="F238" s="66">
        <v>15.984999999999999</v>
      </c>
      <c r="G238" s="64" t="s">
        <v>30</v>
      </c>
      <c r="H238" s="67" t="s">
        <v>32</v>
      </c>
    </row>
    <row r="239" spans="1:8" ht="20.100000000000001" customHeight="1">
      <c r="A239" s="63">
        <v>45604</v>
      </c>
      <c r="B239" s="77">
        <v>45604.40069754608</v>
      </c>
      <c r="C239" s="77"/>
      <c r="D239" s="64" t="s">
        <v>40</v>
      </c>
      <c r="E239" s="65">
        <v>190</v>
      </c>
      <c r="F239" s="66">
        <v>15.984999999999999</v>
      </c>
      <c r="G239" s="64" t="s">
        <v>30</v>
      </c>
      <c r="H239" s="67" t="s">
        <v>31</v>
      </c>
    </row>
    <row r="240" spans="1:8" ht="20.100000000000001" customHeight="1">
      <c r="A240" s="63">
        <v>45604</v>
      </c>
      <c r="B240" s="77">
        <v>45604.400925775524</v>
      </c>
      <c r="C240" s="77"/>
      <c r="D240" s="64" t="s">
        <v>40</v>
      </c>
      <c r="E240" s="65">
        <v>452</v>
      </c>
      <c r="F240" s="66">
        <v>15.975</v>
      </c>
      <c r="G240" s="64" t="s">
        <v>30</v>
      </c>
      <c r="H240" s="67" t="s">
        <v>31</v>
      </c>
    </row>
    <row r="241" spans="1:8" ht="20.100000000000001" customHeight="1">
      <c r="A241" s="63">
        <v>45604</v>
      </c>
      <c r="B241" s="77">
        <v>45604.400925868191</v>
      </c>
      <c r="C241" s="77"/>
      <c r="D241" s="64" t="s">
        <v>40</v>
      </c>
      <c r="E241" s="65">
        <v>239</v>
      </c>
      <c r="F241" s="66">
        <v>15.97</v>
      </c>
      <c r="G241" s="64" t="s">
        <v>30</v>
      </c>
      <c r="H241" s="67" t="s">
        <v>31</v>
      </c>
    </row>
    <row r="242" spans="1:8" ht="20.100000000000001" customHeight="1">
      <c r="A242" s="63">
        <v>45604</v>
      </c>
      <c r="B242" s="77">
        <v>45604.401403680444</v>
      </c>
      <c r="C242" s="77"/>
      <c r="D242" s="64" t="s">
        <v>40</v>
      </c>
      <c r="E242" s="65">
        <v>916</v>
      </c>
      <c r="F242" s="66">
        <v>15.97</v>
      </c>
      <c r="G242" s="64" t="s">
        <v>30</v>
      </c>
      <c r="H242" s="67" t="s">
        <v>32</v>
      </c>
    </row>
    <row r="243" spans="1:8" ht="20.100000000000001" customHeight="1">
      <c r="A243" s="63">
        <v>45604</v>
      </c>
      <c r="B243" s="77">
        <v>45604.401403680444</v>
      </c>
      <c r="C243" s="77"/>
      <c r="D243" s="64" t="s">
        <v>40</v>
      </c>
      <c r="E243" s="65">
        <v>11</v>
      </c>
      <c r="F243" s="66">
        <v>15.97</v>
      </c>
      <c r="G243" s="64" t="s">
        <v>30</v>
      </c>
      <c r="H243" s="67" t="s">
        <v>31</v>
      </c>
    </row>
    <row r="244" spans="1:8" ht="20.100000000000001" customHeight="1">
      <c r="A244" s="63">
        <v>45604</v>
      </c>
      <c r="B244" s="77">
        <v>45604.401416064706</v>
      </c>
      <c r="C244" s="77"/>
      <c r="D244" s="64" t="s">
        <v>40</v>
      </c>
      <c r="E244" s="65">
        <v>381</v>
      </c>
      <c r="F244" s="66">
        <v>15.965</v>
      </c>
      <c r="G244" s="64" t="s">
        <v>30</v>
      </c>
      <c r="H244" s="67" t="s">
        <v>31</v>
      </c>
    </row>
    <row r="245" spans="1:8" ht="20.100000000000001" customHeight="1">
      <c r="A245" s="63">
        <v>45604</v>
      </c>
      <c r="B245" s="77">
        <v>45604.401642800774</v>
      </c>
      <c r="C245" s="77"/>
      <c r="D245" s="64" t="s">
        <v>40</v>
      </c>
      <c r="E245" s="65">
        <v>214</v>
      </c>
      <c r="F245" s="66">
        <v>15.96</v>
      </c>
      <c r="G245" s="64" t="s">
        <v>30</v>
      </c>
      <c r="H245" s="67" t="s">
        <v>31</v>
      </c>
    </row>
    <row r="246" spans="1:8" ht="20.100000000000001" customHeight="1">
      <c r="A246" s="63">
        <v>45604</v>
      </c>
      <c r="B246" s="77">
        <v>45604.401756597217</v>
      </c>
      <c r="C246" s="77"/>
      <c r="D246" s="64" t="s">
        <v>40</v>
      </c>
      <c r="E246" s="65">
        <v>135</v>
      </c>
      <c r="F246" s="66">
        <v>15.965</v>
      </c>
      <c r="G246" s="64" t="s">
        <v>30</v>
      </c>
      <c r="H246" s="67" t="s">
        <v>33</v>
      </c>
    </row>
    <row r="247" spans="1:8" ht="20.100000000000001" customHeight="1">
      <c r="A247" s="63">
        <v>45604</v>
      </c>
      <c r="B247" s="77">
        <v>45604.402027569246</v>
      </c>
      <c r="C247" s="77"/>
      <c r="D247" s="64" t="s">
        <v>40</v>
      </c>
      <c r="E247" s="65">
        <v>512</v>
      </c>
      <c r="F247" s="66">
        <v>15.984999999999999</v>
      </c>
      <c r="G247" s="64" t="s">
        <v>30</v>
      </c>
      <c r="H247" s="67" t="s">
        <v>31</v>
      </c>
    </row>
    <row r="248" spans="1:8" ht="20.100000000000001" customHeight="1">
      <c r="A248" s="63">
        <v>45604</v>
      </c>
      <c r="B248" s="77">
        <v>45604.402027569246</v>
      </c>
      <c r="C248" s="77"/>
      <c r="D248" s="64" t="s">
        <v>40</v>
      </c>
      <c r="E248" s="65">
        <v>405</v>
      </c>
      <c r="F248" s="66">
        <v>15.984999999999999</v>
      </c>
      <c r="G248" s="64" t="s">
        <v>30</v>
      </c>
      <c r="H248" s="67" t="s">
        <v>31</v>
      </c>
    </row>
    <row r="249" spans="1:8" ht="20.100000000000001" customHeight="1">
      <c r="A249" s="63">
        <v>45604</v>
      </c>
      <c r="B249" s="77">
        <v>45604.402109745424</v>
      </c>
      <c r="C249" s="77"/>
      <c r="D249" s="64" t="s">
        <v>40</v>
      </c>
      <c r="E249" s="65">
        <v>1158</v>
      </c>
      <c r="F249" s="66">
        <v>15.994999999999999</v>
      </c>
      <c r="G249" s="64" t="s">
        <v>30</v>
      </c>
      <c r="H249" s="67" t="s">
        <v>34</v>
      </c>
    </row>
    <row r="250" spans="1:8" ht="20.100000000000001" customHeight="1">
      <c r="A250" s="63">
        <v>45604</v>
      </c>
      <c r="B250" s="77">
        <v>45604.402109745424</v>
      </c>
      <c r="C250" s="77"/>
      <c r="D250" s="64" t="s">
        <v>40</v>
      </c>
      <c r="E250" s="65">
        <v>12</v>
      </c>
      <c r="F250" s="66">
        <v>15.994999999999999</v>
      </c>
      <c r="G250" s="64" t="s">
        <v>30</v>
      </c>
      <c r="H250" s="67" t="s">
        <v>32</v>
      </c>
    </row>
    <row r="251" spans="1:8" ht="20.100000000000001" customHeight="1">
      <c r="A251" s="63">
        <v>45604</v>
      </c>
      <c r="B251" s="77">
        <v>45604.402166157495</v>
      </c>
      <c r="C251" s="77"/>
      <c r="D251" s="64" t="s">
        <v>40</v>
      </c>
      <c r="E251" s="65">
        <v>387</v>
      </c>
      <c r="F251" s="66">
        <v>15.984999999999999</v>
      </c>
      <c r="G251" s="64" t="s">
        <v>30</v>
      </c>
      <c r="H251" s="67" t="s">
        <v>31</v>
      </c>
    </row>
    <row r="252" spans="1:8" ht="20.100000000000001" customHeight="1">
      <c r="A252" s="63">
        <v>45604</v>
      </c>
      <c r="B252" s="77">
        <v>45604.402376435231</v>
      </c>
      <c r="C252" s="77"/>
      <c r="D252" s="64" t="s">
        <v>40</v>
      </c>
      <c r="E252" s="65">
        <v>193</v>
      </c>
      <c r="F252" s="66">
        <v>15.98</v>
      </c>
      <c r="G252" s="64" t="s">
        <v>30</v>
      </c>
      <c r="H252" s="67" t="s">
        <v>31</v>
      </c>
    </row>
    <row r="253" spans="1:8" ht="20.100000000000001" customHeight="1">
      <c r="A253" s="63">
        <v>45604</v>
      </c>
      <c r="B253" s="77">
        <v>45604.402564316988</v>
      </c>
      <c r="C253" s="77"/>
      <c r="D253" s="64" t="s">
        <v>40</v>
      </c>
      <c r="E253" s="65">
        <v>471</v>
      </c>
      <c r="F253" s="66">
        <v>15.98</v>
      </c>
      <c r="G253" s="64" t="s">
        <v>30</v>
      </c>
      <c r="H253" s="67" t="s">
        <v>31</v>
      </c>
    </row>
    <row r="254" spans="1:8" ht="20.100000000000001" customHeight="1">
      <c r="A254" s="63">
        <v>45604</v>
      </c>
      <c r="B254" s="77">
        <v>45604.40256432863</v>
      </c>
      <c r="C254" s="77"/>
      <c r="D254" s="64" t="s">
        <v>40</v>
      </c>
      <c r="E254" s="65">
        <v>232</v>
      </c>
      <c r="F254" s="66">
        <v>15.975</v>
      </c>
      <c r="G254" s="64" t="s">
        <v>30</v>
      </c>
      <c r="H254" s="67" t="s">
        <v>31</v>
      </c>
    </row>
    <row r="255" spans="1:8" ht="20.100000000000001" customHeight="1">
      <c r="A255" s="63">
        <v>45604</v>
      </c>
      <c r="B255" s="77">
        <v>45604.402565173805</v>
      </c>
      <c r="C255" s="77"/>
      <c r="D255" s="64" t="s">
        <v>40</v>
      </c>
      <c r="E255" s="65">
        <v>439</v>
      </c>
      <c r="F255" s="66">
        <v>15.98</v>
      </c>
      <c r="G255" s="64" t="s">
        <v>30</v>
      </c>
      <c r="H255" s="67" t="s">
        <v>31</v>
      </c>
    </row>
    <row r="256" spans="1:8" ht="20.100000000000001" customHeight="1">
      <c r="A256" s="63">
        <v>45604</v>
      </c>
      <c r="B256" s="77">
        <v>45604.402669247705</v>
      </c>
      <c r="C256" s="77"/>
      <c r="D256" s="64" t="s">
        <v>40</v>
      </c>
      <c r="E256" s="65">
        <v>374</v>
      </c>
      <c r="F256" s="66">
        <v>15.965</v>
      </c>
      <c r="G256" s="64" t="s">
        <v>30</v>
      </c>
      <c r="H256" s="67" t="s">
        <v>31</v>
      </c>
    </row>
    <row r="257" spans="1:8" ht="20.100000000000001" customHeight="1">
      <c r="A257" s="63">
        <v>45604</v>
      </c>
      <c r="B257" s="77">
        <v>45604.402669247705</v>
      </c>
      <c r="C257" s="77"/>
      <c r="D257" s="64" t="s">
        <v>40</v>
      </c>
      <c r="E257" s="65">
        <v>212</v>
      </c>
      <c r="F257" s="66">
        <v>15.965</v>
      </c>
      <c r="G257" s="64" t="s">
        <v>30</v>
      </c>
      <c r="H257" s="67" t="s">
        <v>31</v>
      </c>
    </row>
    <row r="258" spans="1:8" ht="20.100000000000001" customHeight="1">
      <c r="A258" s="63">
        <v>45604</v>
      </c>
      <c r="B258" s="77">
        <v>45604.402845798526</v>
      </c>
      <c r="C258" s="77"/>
      <c r="D258" s="64" t="s">
        <v>40</v>
      </c>
      <c r="E258" s="65">
        <v>94</v>
      </c>
      <c r="F258" s="66">
        <v>15.955</v>
      </c>
      <c r="G258" s="64" t="s">
        <v>30</v>
      </c>
      <c r="H258" s="67" t="s">
        <v>31</v>
      </c>
    </row>
    <row r="259" spans="1:8" ht="20.100000000000001" customHeight="1">
      <c r="A259" s="63">
        <v>45604</v>
      </c>
      <c r="B259" s="77">
        <v>45604.403521886561</v>
      </c>
      <c r="C259" s="77"/>
      <c r="D259" s="64" t="s">
        <v>40</v>
      </c>
      <c r="E259" s="65">
        <v>136</v>
      </c>
      <c r="F259" s="66">
        <v>15.975</v>
      </c>
      <c r="G259" s="64" t="s">
        <v>30</v>
      </c>
      <c r="H259" s="67" t="s">
        <v>33</v>
      </c>
    </row>
    <row r="260" spans="1:8" ht="20.100000000000001" customHeight="1">
      <c r="A260" s="63">
        <v>45604</v>
      </c>
      <c r="B260" s="77">
        <v>45604.403556736186</v>
      </c>
      <c r="C260" s="77"/>
      <c r="D260" s="64" t="s">
        <v>40</v>
      </c>
      <c r="E260" s="65">
        <v>137</v>
      </c>
      <c r="F260" s="66">
        <v>15.975</v>
      </c>
      <c r="G260" s="64" t="s">
        <v>30</v>
      </c>
      <c r="H260" s="67" t="s">
        <v>33</v>
      </c>
    </row>
    <row r="261" spans="1:8" ht="20.100000000000001" customHeight="1">
      <c r="A261" s="63">
        <v>45604</v>
      </c>
      <c r="B261" s="77">
        <v>45604.403659155127</v>
      </c>
      <c r="C261" s="77"/>
      <c r="D261" s="64" t="s">
        <v>40</v>
      </c>
      <c r="E261" s="65">
        <v>32</v>
      </c>
      <c r="F261" s="66">
        <v>15.975</v>
      </c>
      <c r="G261" s="64" t="s">
        <v>30</v>
      </c>
      <c r="H261" s="67" t="s">
        <v>32</v>
      </c>
    </row>
    <row r="262" spans="1:8" ht="20.100000000000001" customHeight="1">
      <c r="A262" s="63">
        <v>45604</v>
      </c>
      <c r="B262" s="77">
        <v>45604.403659155127</v>
      </c>
      <c r="C262" s="77"/>
      <c r="D262" s="64" t="s">
        <v>40</v>
      </c>
      <c r="E262" s="65">
        <v>273</v>
      </c>
      <c r="F262" s="66">
        <v>15.975</v>
      </c>
      <c r="G262" s="64" t="s">
        <v>30</v>
      </c>
      <c r="H262" s="67" t="s">
        <v>34</v>
      </c>
    </row>
    <row r="263" spans="1:8" ht="20.100000000000001" customHeight="1">
      <c r="A263" s="63">
        <v>45604</v>
      </c>
      <c r="B263" s="77">
        <v>45604.403659155127</v>
      </c>
      <c r="C263" s="77"/>
      <c r="D263" s="64" t="s">
        <v>40</v>
      </c>
      <c r="E263" s="65">
        <v>318</v>
      </c>
      <c r="F263" s="66">
        <v>15.975</v>
      </c>
      <c r="G263" s="64" t="s">
        <v>30</v>
      </c>
      <c r="H263" s="67" t="s">
        <v>32</v>
      </c>
    </row>
    <row r="264" spans="1:8" ht="20.100000000000001" customHeight="1">
      <c r="A264" s="63">
        <v>45604</v>
      </c>
      <c r="B264" s="77">
        <v>45604.403659189586</v>
      </c>
      <c r="C264" s="77"/>
      <c r="D264" s="64" t="s">
        <v>40</v>
      </c>
      <c r="E264" s="65">
        <v>606</v>
      </c>
      <c r="F264" s="66">
        <v>15.975</v>
      </c>
      <c r="G264" s="64" t="s">
        <v>30</v>
      </c>
      <c r="H264" s="67" t="s">
        <v>31</v>
      </c>
    </row>
    <row r="265" spans="1:8" ht="20.100000000000001" customHeight="1">
      <c r="A265" s="63">
        <v>45604</v>
      </c>
      <c r="B265" s="77">
        <v>45604.403659189586</v>
      </c>
      <c r="C265" s="77"/>
      <c r="D265" s="64" t="s">
        <v>40</v>
      </c>
      <c r="E265" s="65">
        <v>776</v>
      </c>
      <c r="F265" s="66">
        <v>15.975</v>
      </c>
      <c r="G265" s="64" t="s">
        <v>30</v>
      </c>
      <c r="H265" s="67" t="s">
        <v>31</v>
      </c>
    </row>
    <row r="266" spans="1:8" ht="20.100000000000001" customHeight="1">
      <c r="A266" s="63">
        <v>45604</v>
      </c>
      <c r="B266" s="77">
        <v>45604.404615983833</v>
      </c>
      <c r="C266" s="77"/>
      <c r="D266" s="64" t="s">
        <v>40</v>
      </c>
      <c r="E266" s="65">
        <v>377</v>
      </c>
      <c r="F266" s="66">
        <v>15.975</v>
      </c>
      <c r="G266" s="64" t="s">
        <v>30</v>
      </c>
      <c r="H266" s="67" t="s">
        <v>32</v>
      </c>
    </row>
    <row r="267" spans="1:8" ht="20.100000000000001" customHeight="1">
      <c r="A267" s="63">
        <v>45604</v>
      </c>
      <c r="B267" s="77">
        <v>45604.404750949237</v>
      </c>
      <c r="C267" s="77"/>
      <c r="D267" s="64" t="s">
        <v>40</v>
      </c>
      <c r="E267" s="65">
        <v>577</v>
      </c>
      <c r="F267" s="66">
        <v>15.98</v>
      </c>
      <c r="G267" s="64" t="s">
        <v>30</v>
      </c>
      <c r="H267" s="67" t="s">
        <v>32</v>
      </c>
    </row>
    <row r="268" spans="1:8" ht="20.100000000000001" customHeight="1">
      <c r="A268" s="63">
        <v>45604</v>
      </c>
      <c r="B268" s="77">
        <v>45604.404750949237</v>
      </c>
      <c r="C268" s="77"/>
      <c r="D268" s="64" t="s">
        <v>40</v>
      </c>
      <c r="E268" s="65">
        <v>321</v>
      </c>
      <c r="F268" s="66">
        <v>15.98</v>
      </c>
      <c r="G268" s="64" t="s">
        <v>30</v>
      </c>
      <c r="H268" s="67" t="s">
        <v>32</v>
      </c>
    </row>
    <row r="269" spans="1:8" ht="20.100000000000001" customHeight="1">
      <c r="A269" s="63">
        <v>45604</v>
      </c>
      <c r="B269" s="77">
        <v>45604.404750949237</v>
      </c>
      <c r="C269" s="77"/>
      <c r="D269" s="64" t="s">
        <v>40</v>
      </c>
      <c r="E269" s="65">
        <v>853</v>
      </c>
      <c r="F269" s="66">
        <v>15.98</v>
      </c>
      <c r="G269" s="64" t="s">
        <v>30</v>
      </c>
      <c r="H269" s="67" t="s">
        <v>32</v>
      </c>
    </row>
    <row r="270" spans="1:8" ht="20.100000000000001" customHeight="1">
      <c r="A270" s="63">
        <v>45604</v>
      </c>
      <c r="B270" s="77">
        <v>45604.405373448972</v>
      </c>
      <c r="C270" s="77"/>
      <c r="D270" s="64" t="s">
        <v>40</v>
      </c>
      <c r="E270" s="65">
        <v>404</v>
      </c>
      <c r="F270" s="66">
        <v>15.98</v>
      </c>
      <c r="G270" s="64" t="s">
        <v>30</v>
      </c>
      <c r="H270" s="67" t="s">
        <v>31</v>
      </c>
    </row>
    <row r="271" spans="1:8" ht="20.100000000000001" customHeight="1">
      <c r="A271" s="63">
        <v>45604</v>
      </c>
      <c r="B271" s="77">
        <v>45604.405393622816</v>
      </c>
      <c r="C271" s="77"/>
      <c r="D271" s="64" t="s">
        <v>40</v>
      </c>
      <c r="E271" s="65">
        <v>10</v>
      </c>
      <c r="F271" s="66">
        <v>15.975</v>
      </c>
      <c r="G271" s="64" t="s">
        <v>30</v>
      </c>
      <c r="H271" s="67" t="s">
        <v>31</v>
      </c>
    </row>
    <row r="272" spans="1:8" ht="20.100000000000001" customHeight="1">
      <c r="A272" s="63">
        <v>45604</v>
      </c>
      <c r="B272" s="77">
        <v>45604.405393749941</v>
      </c>
      <c r="C272" s="77"/>
      <c r="D272" s="64" t="s">
        <v>40</v>
      </c>
      <c r="E272" s="65">
        <v>49</v>
      </c>
      <c r="F272" s="66">
        <v>15.975</v>
      </c>
      <c r="G272" s="64" t="s">
        <v>30</v>
      </c>
      <c r="H272" s="67" t="s">
        <v>31</v>
      </c>
    </row>
    <row r="273" spans="1:8" ht="20.100000000000001" customHeight="1">
      <c r="A273" s="63">
        <v>45604</v>
      </c>
      <c r="B273" s="77">
        <v>45604.405613819603</v>
      </c>
      <c r="C273" s="77"/>
      <c r="D273" s="64" t="s">
        <v>40</v>
      </c>
      <c r="E273" s="65">
        <v>420</v>
      </c>
      <c r="F273" s="66">
        <v>15.97</v>
      </c>
      <c r="G273" s="64" t="s">
        <v>30</v>
      </c>
      <c r="H273" s="67" t="s">
        <v>31</v>
      </c>
    </row>
    <row r="274" spans="1:8" ht="20.100000000000001" customHeight="1">
      <c r="A274" s="63">
        <v>45604</v>
      </c>
      <c r="B274" s="77">
        <v>45604.405613819603</v>
      </c>
      <c r="C274" s="77"/>
      <c r="D274" s="64" t="s">
        <v>40</v>
      </c>
      <c r="E274" s="65">
        <v>473</v>
      </c>
      <c r="F274" s="66">
        <v>15.97</v>
      </c>
      <c r="G274" s="64" t="s">
        <v>30</v>
      </c>
      <c r="H274" s="67" t="s">
        <v>31</v>
      </c>
    </row>
    <row r="275" spans="1:8" ht="20.100000000000001" customHeight="1">
      <c r="A275" s="63">
        <v>45604</v>
      </c>
      <c r="B275" s="77">
        <v>45604.405762395822</v>
      </c>
      <c r="C275" s="77"/>
      <c r="D275" s="64" t="s">
        <v>40</v>
      </c>
      <c r="E275" s="65">
        <v>405</v>
      </c>
      <c r="F275" s="66">
        <v>15.965</v>
      </c>
      <c r="G275" s="64" t="s">
        <v>30</v>
      </c>
      <c r="H275" s="67" t="s">
        <v>31</v>
      </c>
    </row>
    <row r="276" spans="1:8" ht="20.100000000000001" customHeight="1">
      <c r="A276" s="63">
        <v>45604</v>
      </c>
      <c r="B276" s="77">
        <v>45604.405993391294</v>
      </c>
      <c r="C276" s="77"/>
      <c r="D276" s="64" t="s">
        <v>40</v>
      </c>
      <c r="E276" s="65">
        <v>125</v>
      </c>
      <c r="F276" s="66">
        <v>15.97</v>
      </c>
      <c r="G276" s="64" t="s">
        <v>30</v>
      </c>
      <c r="H276" s="67" t="s">
        <v>34</v>
      </c>
    </row>
    <row r="277" spans="1:8" ht="20.100000000000001" customHeight="1">
      <c r="A277" s="63">
        <v>45604</v>
      </c>
      <c r="B277" s="77">
        <v>45604.405993391294</v>
      </c>
      <c r="C277" s="77"/>
      <c r="D277" s="64" t="s">
        <v>40</v>
      </c>
      <c r="E277" s="65">
        <v>125</v>
      </c>
      <c r="F277" s="66">
        <v>15.97</v>
      </c>
      <c r="G277" s="64" t="s">
        <v>30</v>
      </c>
      <c r="H277" s="67" t="s">
        <v>33</v>
      </c>
    </row>
    <row r="278" spans="1:8" ht="20.100000000000001" customHeight="1">
      <c r="A278" s="63">
        <v>45604</v>
      </c>
      <c r="B278" s="77">
        <v>45604.405993402936</v>
      </c>
      <c r="C278" s="77"/>
      <c r="D278" s="64" t="s">
        <v>40</v>
      </c>
      <c r="E278" s="65">
        <v>159</v>
      </c>
      <c r="F278" s="66">
        <v>15.965</v>
      </c>
      <c r="G278" s="64" t="s">
        <v>30</v>
      </c>
      <c r="H278" s="67" t="s">
        <v>31</v>
      </c>
    </row>
    <row r="279" spans="1:8" ht="20.100000000000001" customHeight="1">
      <c r="A279" s="63">
        <v>45604</v>
      </c>
      <c r="B279" s="77">
        <v>45604.405993402936</v>
      </c>
      <c r="C279" s="77"/>
      <c r="D279" s="64" t="s">
        <v>40</v>
      </c>
      <c r="E279" s="65">
        <v>798</v>
      </c>
      <c r="F279" s="66">
        <v>15.97</v>
      </c>
      <c r="G279" s="64" t="s">
        <v>30</v>
      </c>
      <c r="H279" s="67" t="s">
        <v>31</v>
      </c>
    </row>
    <row r="280" spans="1:8" ht="20.100000000000001" customHeight="1">
      <c r="A280" s="63">
        <v>45604</v>
      </c>
      <c r="B280" s="77">
        <v>45604.40630865749</v>
      </c>
      <c r="C280" s="77"/>
      <c r="D280" s="64" t="s">
        <v>40</v>
      </c>
      <c r="E280" s="65">
        <v>518</v>
      </c>
      <c r="F280" s="66">
        <v>15.96</v>
      </c>
      <c r="G280" s="64" t="s">
        <v>30</v>
      </c>
      <c r="H280" s="67" t="s">
        <v>31</v>
      </c>
    </row>
    <row r="281" spans="1:8" ht="20.100000000000001" customHeight="1">
      <c r="A281" s="63">
        <v>45604</v>
      </c>
      <c r="B281" s="77">
        <v>45604.40630865749</v>
      </c>
      <c r="C281" s="77"/>
      <c r="D281" s="64" t="s">
        <v>40</v>
      </c>
      <c r="E281" s="65">
        <v>34</v>
      </c>
      <c r="F281" s="66">
        <v>15.96</v>
      </c>
      <c r="G281" s="64" t="s">
        <v>30</v>
      </c>
      <c r="H281" s="67" t="s">
        <v>31</v>
      </c>
    </row>
    <row r="282" spans="1:8" ht="20.100000000000001" customHeight="1">
      <c r="A282" s="63">
        <v>45604</v>
      </c>
      <c r="B282" s="77">
        <v>45604.40630865749</v>
      </c>
      <c r="C282" s="77"/>
      <c r="D282" s="64" t="s">
        <v>40</v>
      </c>
      <c r="E282" s="65">
        <v>501</v>
      </c>
      <c r="F282" s="66">
        <v>15.96</v>
      </c>
      <c r="G282" s="64" t="s">
        <v>30</v>
      </c>
      <c r="H282" s="67" t="s">
        <v>31</v>
      </c>
    </row>
    <row r="283" spans="1:8" ht="20.100000000000001" customHeight="1">
      <c r="A283" s="63">
        <v>45604</v>
      </c>
      <c r="B283" s="77">
        <v>45604.406404525507</v>
      </c>
      <c r="C283" s="77"/>
      <c r="D283" s="64" t="s">
        <v>40</v>
      </c>
      <c r="E283" s="65">
        <v>173</v>
      </c>
      <c r="F283" s="66">
        <v>15.955</v>
      </c>
      <c r="G283" s="64" t="s">
        <v>30</v>
      </c>
      <c r="H283" s="67" t="s">
        <v>31</v>
      </c>
    </row>
    <row r="284" spans="1:8" ht="20.100000000000001" customHeight="1">
      <c r="A284" s="63">
        <v>45604</v>
      </c>
      <c r="B284" s="77">
        <v>45604.406404629815</v>
      </c>
      <c r="C284" s="77"/>
      <c r="D284" s="64" t="s">
        <v>40</v>
      </c>
      <c r="E284" s="65">
        <v>333</v>
      </c>
      <c r="F284" s="66">
        <v>15.95</v>
      </c>
      <c r="G284" s="64" t="s">
        <v>30</v>
      </c>
      <c r="H284" s="67" t="s">
        <v>31</v>
      </c>
    </row>
    <row r="285" spans="1:8" ht="20.100000000000001" customHeight="1">
      <c r="A285" s="63">
        <v>45604</v>
      </c>
      <c r="B285" s="77">
        <v>45604.406404837966</v>
      </c>
      <c r="C285" s="77"/>
      <c r="D285" s="64" t="s">
        <v>40</v>
      </c>
      <c r="E285" s="65">
        <v>136</v>
      </c>
      <c r="F285" s="66">
        <v>15.95</v>
      </c>
      <c r="G285" s="64" t="s">
        <v>30</v>
      </c>
      <c r="H285" s="67" t="s">
        <v>33</v>
      </c>
    </row>
    <row r="286" spans="1:8" ht="20.100000000000001" customHeight="1">
      <c r="A286" s="63">
        <v>45604</v>
      </c>
      <c r="B286" s="77">
        <v>45604.406404837966</v>
      </c>
      <c r="C286" s="77"/>
      <c r="D286" s="64" t="s">
        <v>40</v>
      </c>
      <c r="E286" s="65">
        <v>304</v>
      </c>
      <c r="F286" s="66">
        <v>15.95</v>
      </c>
      <c r="G286" s="64" t="s">
        <v>30</v>
      </c>
      <c r="H286" s="67" t="s">
        <v>31</v>
      </c>
    </row>
    <row r="287" spans="1:8" ht="20.100000000000001" customHeight="1">
      <c r="A287" s="63">
        <v>45604</v>
      </c>
      <c r="B287" s="77">
        <v>45604.406454097014</v>
      </c>
      <c r="C287" s="77"/>
      <c r="D287" s="64" t="s">
        <v>40</v>
      </c>
      <c r="E287" s="65">
        <v>95</v>
      </c>
      <c r="F287" s="66">
        <v>15.94</v>
      </c>
      <c r="G287" s="64" t="s">
        <v>30</v>
      </c>
      <c r="H287" s="67" t="s">
        <v>31</v>
      </c>
    </row>
    <row r="288" spans="1:8" ht="20.100000000000001" customHeight="1">
      <c r="A288" s="63">
        <v>45604</v>
      </c>
      <c r="B288" s="77">
        <v>45604.406454097014</v>
      </c>
      <c r="C288" s="77"/>
      <c r="D288" s="64" t="s">
        <v>40</v>
      </c>
      <c r="E288" s="65">
        <v>146</v>
      </c>
      <c r="F288" s="66">
        <v>15.94</v>
      </c>
      <c r="G288" s="64" t="s">
        <v>30</v>
      </c>
      <c r="H288" s="67" t="s">
        <v>31</v>
      </c>
    </row>
    <row r="289" spans="1:8" ht="20.100000000000001" customHeight="1">
      <c r="A289" s="63">
        <v>45604</v>
      </c>
      <c r="B289" s="77">
        <v>45604.407405474689</v>
      </c>
      <c r="C289" s="77"/>
      <c r="D289" s="64" t="s">
        <v>40</v>
      </c>
      <c r="E289" s="65">
        <v>127</v>
      </c>
      <c r="F289" s="66">
        <v>15.94</v>
      </c>
      <c r="G289" s="64" t="s">
        <v>30</v>
      </c>
      <c r="H289" s="67" t="s">
        <v>33</v>
      </c>
    </row>
    <row r="290" spans="1:8" ht="20.100000000000001" customHeight="1">
      <c r="A290" s="63">
        <v>45604</v>
      </c>
      <c r="B290" s="77">
        <v>45604.407405474689</v>
      </c>
      <c r="C290" s="77"/>
      <c r="D290" s="64" t="s">
        <v>40</v>
      </c>
      <c r="E290" s="65">
        <v>62</v>
      </c>
      <c r="F290" s="66">
        <v>15.94</v>
      </c>
      <c r="G290" s="64" t="s">
        <v>30</v>
      </c>
      <c r="H290" s="67" t="s">
        <v>33</v>
      </c>
    </row>
    <row r="291" spans="1:8" ht="20.100000000000001" customHeight="1">
      <c r="A291" s="63">
        <v>45604</v>
      </c>
      <c r="B291" s="77">
        <v>45604.407405474689</v>
      </c>
      <c r="C291" s="77"/>
      <c r="D291" s="64" t="s">
        <v>40</v>
      </c>
      <c r="E291" s="65">
        <v>585</v>
      </c>
      <c r="F291" s="66">
        <v>15.94</v>
      </c>
      <c r="G291" s="64" t="s">
        <v>30</v>
      </c>
      <c r="H291" s="67" t="s">
        <v>33</v>
      </c>
    </row>
    <row r="292" spans="1:8" ht="20.100000000000001" customHeight="1">
      <c r="A292" s="63">
        <v>45604</v>
      </c>
      <c r="B292" s="77">
        <v>45604.407405520789</v>
      </c>
      <c r="C292" s="77"/>
      <c r="D292" s="64" t="s">
        <v>40</v>
      </c>
      <c r="E292" s="65">
        <v>137</v>
      </c>
      <c r="F292" s="66">
        <v>15.94</v>
      </c>
      <c r="G292" s="64" t="s">
        <v>30</v>
      </c>
      <c r="H292" s="67" t="s">
        <v>32</v>
      </c>
    </row>
    <row r="293" spans="1:8" ht="20.100000000000001" customHeight="1">
      <c r="A293" s="63">
        <v>45604</v>
      </c>
      <c r="B293" s="77">
        <v>45604.407770752441</v>
      </c>
      <c r="C293" s="77"/>
      <c r="D293" s="64" t="s">
        <v>40</v>
      </c>
      <c r="E293" s="65">
        <v>361</v>
      </c>
      <c r="F293" s="66">
        <v>15.94</v>
      </c>
      <c r="G293" s="64" t="s">
        <v>30</v>
      </c>
      <c r="H293" s="67" t="s">
        <v>31</v>
      </c>
    </row>
    <row r="294" spans="1:8" ht="20.100000000000001" customHeight="1">
      <c r="A294" s="63">
        <v>45604</v>
      </c>
      <c r="B294" s="77">
        <v>45604.408131863456</v>
      </c>
      <c r="C294" s="77"/>
      <c r="D294" s="64" t="s">
        <v>40</v>
      </c>
      <c r="E294" s="65">
        <v>483</v>
      </c>
      <c r="F294" s="66">
        <v>15.94</v>
      </c>
      <c r="G294" s="64" t="s">
        <v>30</v>
      </c>
      <c r="H294" s="67" t="s">
        <v>31</v>
      </c>
    </row>
    <row r="295" spans="1:8" ht="20.100000000000001" customHeight="1">
      <c r="A295" s="63">
        <v>45604</v>
      </c>
      <c r="B295" s="77">
        <v>45604.408131863456</v>
      </c>
      <c r="C295" s="77"/>
      <c r="D295" s="64" t="s">
        <v>40</v>
      </c>
      <c r="E295" s="65">
        <v>501</v>
      </c>
      <c r="F295" s="66">
        <v>15.94</v>
      </c>
      <c r="G295" s="64" t="s">
        <v>30</v>
      </c>
      <c r="H295" s="67" t="s">
        <v>31</v>
      </c>
    </row>
    <row r="296" spans="1:8" ht="20.100000000000001" customHeight="1">
      <c r="A296" s="63">
        <v>45604</v>
      </c>
      <c r="B296" s="77">
        <v>45604.408146608621</v>
      </c>
      <c r="C296" s="77"/>
      <c r="D296" s="64" t="s">
        <v>40</v>
      </c>
      <c r="E296" s="65">
        <v>125</v>
      </c>
      <c r="F296" s="66">
        <v>15.945</v>
      </c>
      <c r="G296" s="64" t="s">
        <v>30</v>
      </c>
      <c r="H296" s="67" t="s">
        <v>34</v>
      </c>
    </row>
    <row r="297" spans="1:8" ht="20.100000000000001" customHeight="1">
      <c r="A297" s="63">
        <v>45604</v>
      </c>
      <c r="B297" s="77">
        <v>45604.408146608621</v>
      </c>
      <c r="C297" s="77"/>
      <c r="D297" s="64" t="s">
        <v>40</v>
      </c>
      <c r="E297" s="65">
        <v>133</v>
      </c>
      <c r="F297" s="66">
        <v>15.95</v>
      </c>
      <c r="G297" s="64" t="s">
        <v>30</v>
      </c>
      <c r="H297" s="67" t="s">
        <v>33</v>
      </c>
    </row>
    <row r="298" spans="1:8" ht="20.100000000000001" customHeight="1">
      <c r="A298" s="63">
        <v>45604</v>
      </c>
      <c r="B298" s="77">
        <v>45604.408146608621</v>
      </c>
      <c r="C298" s="77"/>
      <c r="D298" s="64" t="s">
        <v>40</v>
      </c>
      <c r="E298" s="65">
        <v>58</v>
      </c>
      <c r="F298" s="66">
        <v>15.95</v>
      </c>
      <c r="G298" s="64" t="s">
        <v>30</v>
      </c>
      <c r="H298" s="67" t="s">
        <v>33</v>
      </c>
    </row>
    <row r="299" spans="1:8" ht="20.100000000000001" customHeight="1">
      <c r="A299" s="63">
        <v>45604</v>
      </c>
      <c r="B299" s="77">
        <v>45604.408146608621</v>
      </c>
      <c r="C299" s="77"/>
      <c r="D299" s="64" t="s">
        <v>40</v>
      </c>
      <c r="E299" s="65">
        <v>57</v>
      </c>
      <c r="F299" s="66">
        <v>15.95</v>
      </c>
      <c r="G299" s="64" t="s">
        <v>30</v>
      </c>
      <c r="H299" s="67" t="s">
        <v>33</v>
      </c>
    </row>
    <row r="300" spans="1:8" ht="20.100000000000001" customHeight="1">
      <c r="A300" s="63">
        <v>45604</v>
      </c>
      <c r="B300" s="77">
        <v>45604.408146643545</v>
      </c>
      <c r="C300" s="77"/>
      <c r="D300" s="64" t="s">
        <v>40</v>
      </c>
      <c r="E300" s="65">
        <v>59</v>
      </c>
      <c r="F300" s="66">
        <v>15.95</v>
      </c>
      <c r="G300" s="64" t="s">
        <v>30</v>
      </c>
      <c r="H300" s="67" t="s">
        <v>33</v>
      </c>
    </row>
    <row r="301" spans="1:8" ht="20.100000000000001" customHeight="1">
      <c r="A301" s="63">
        <v>45604</v>
      </c>
      <c r="B301" s="77">
        <v>45604.40814667847</v>
      </c>
      <c r="C301" s="77"/>
      <c r="D301" s="64" t="s">
        <v>40</v>
      </c>
      <c r="E301" s="65">
        <v>62</v>
      </c>
      <c r="F301" s="66">
        <v>15.95</v>
      </c>
      <c r="G301" s="64" t="s">
        <v>30</v>
      </c>
      <c r="H301" s="67" t="s">
        <v>33</v>
      </c>
    </row>
    <row r="302" spans="1:8" ht="20.100000000000001" customHeight="1">
      <c r="A302" s="63">
        <v>45604</v>
      </c>
      <c r="B302" s="77">
        <v>45604.408146701287</v>
      </c>
      <c r="C302" s="77"/>
      <c r="D302" s="64" t="s">
        <v>40</v>
      </c>
      <c r="E302" s="65">
        <v>54</v>
      </c>
      <c r="F302" s="66">
        <v>15.95</v>
      </c>
      <c r="G302" s="64" t="s">
        <v>30</v>
      </c>
      <c r="H302" s="67" t="s">
        <v>33</v>
      </c>
    </row>
    <row r="303" spans="1:8" ht="20.100000000000001" customHeight="1">
      <c r="A303" s="63">
        <v>45604</v>
      </c>
      <c r="B303" s="77">
        <v>45604.40816090256</v>
      </c>
      <c r="C303" s="77"/>
      <c r="D303" s="64" t="s">
        <v>40</v>
      </c>
      <c r="E303" s="65">
        <v>128</v>
      </c>
      <c r="F303" s="66">
        <v>15.95</v>
      </c>
      <c r="G303" s="64" t="s">
        <v>30</v>
      </c>
      <c r="H303" s="67" t="s">
        <v>33</v>
      </c>
    </row>
    <row r="304" spans="1:8" ht="20.100000000000001" customHeight="1">
      <c r="A304" s="63">
        <v>45604</v>
      </c>
      <c r="B304" s="77">
        <v>45604.40816090256</v>
      </c>
      <c r="C304" s="77"/>
      <c r="D304" s="64" t="s">
        <v>40</v>
      </c>
      <c r="E304" s="65">
        <v>56</v>
      </c>
      <c r="F304" s="66">
        <v>15.95</v>
      </c>
      <c r="G304" s="64" t="s">
        <v>30</v>
      </c>
      <c r="H304" s="67" t="s">
        <v>33</v>
      </c>
    </row>
    <row r="305" spans="1:8" ht="20.100000000000001" customHeight="1">
      <c r="A305" s="63">
        <v>45604</v>
      </c>
      <c r="B305" s="77">
        <v>45604.40816090256</v>
      </c>
      <c r="C305" s="77"/>
      <c r="D305" s="64" t="s">
        <v>40</v>
      </c>
      <c r="E305" s="65">
        <v>60</v>
      </c>
      <c r="F305" s="66">
        <v>15.95</v>
      </c>
      <c r="G305" s="64" t="s">
        <v>30</v>
      </c>
      <c r="H305" s="67" t="s">
        <v>33</v>
      </c>
    </row>
    <row r="306" spans="1:8" ht="20.100000000000001" customHeight="1">
      <c r="A306" s="63">
        <v>45604</v>
      </c>
      <c r="B306" s="77">
        <v>45604.408175775316</v>
      </c>
      <c r="C306" s="77"/>
      <c r="D306" s="64" t="s">
        <v>40</v>
      </c>
      <c r="E306" s="65">
        <v>129</v>
      </c>
      <c r="F306" s="66">
        <v>15.95</v>
      </c>
      <c r="G306" s="64" t="s">
        <v>30</v>
      </c>
      <c r="H306" s="67" t="s">
        <v>33</v>
      </c>
    </row>
    <row r="307" spans="1:8" ht="20.100000000000001" customHeight="1">
      <c r="A307" s="63">
        <v>45604</v>
      </c>
      <c r="B307" s="77">
        <v>45604.408175775316</v>
      </c>
      <c r="C307" s="77"/>
      <c r="D307" s="64" t="s">
        <v>40</v>
      </c>
      <c r="E307" s="65">
        <v>64</v>
      </c>
      <c r="F307" s="66">
        <v>15.95</v>
      </c>
      <c r="G307" s="64" t="s">
        <v>30</v>
      </c>
      <c r="H307" s="67" t="s">
        <v>33</v>
      </c>
    </row>
    <row r="308" spans="1:8" ht="20.100000000000001" customHeight="1">
      <c r="A308" s="63">
        <v>45604</v>
      </c>
      <c r="B308" s="77">
        <v>45604.40817581024</v>
      </c>
      <c r="C308" s="77"/>
      <c r="D308" s="64" t="s">
        <v>40</v>
      </c>
      <c r="E308" s="65">
        <v>53</v>
      </c>
      <c r="F308" s="66">
        <v>15.95</v>
      </c>
      <c r="G308" s="64" t="s">
        <v>30</v>
      </c>
      <c r="H308" s="67" t="s">
        <v>33</v>
      </c>
    </row>
    <row r="309" spans="1:8" ht="20.100000000000001" customHeight="1">
      <c r="A309" s="63">
        <v>45604</v>
      </c>
      <c r="B309" s="77">
        <v>45604.40817581024</v>
      </c>
      <c r="C309" s="77"/>
      <c r="D309" s="64" t="s">
        <v>40</v>
      </c>
      <c r="E309" s="65">
        <v>63</v>
      </c>
      <c r="F309" s="66">
        <v>15.95</v>
      </c>
      <c r="G309" s="64" t="s">
        <v>30</v>
      </c>
      <c r="H309" s="67" t="s">
        <v>33</v>
      </c>
    </row>
    <row r="310" spans="1:8" ht="20.100000000000001" customHeight="1">
      <c r="A310" s="63">
        <v>45604</v>
      </c>
      <c r="B310" s="77">
        <v>45604.408188680653</v>
      </c>
      <c r="C310" s="77"/>
      <c r="D310" s="64" t="s">
        <v>40</v>
      </c>
      <c r="E310" s="65">
        <v>127</v>
      </c>
      <c r="F310" s="66">
        <v>15.95</v>
      </c>
      <c r="G310" s="64" t="s">
        <v>30</v>
      </c>
      <c r="H310" s="67" t="s">
        <v>33</v>
      </c>
    </row>
    <row r="311" spans="1:8" ht="20.100000000000001" customHeight="1">
      <c r="A311" s="63">
        <v>45604</v>
      </c>
      <c r="B311" s="77">
        <v>45604.408188680653</v>
      </c>
      <c r="C311" s="77"/>
      <c r="D311" s="64" t="s">
        <v>40</v>
      </c>
      <c r="E311" s="65">
        <v>58</v>
      </c>
      <c r="F311" s="66">
        <v>15.95</v>
      </c>
      <c r="G311" s="64" t="s">
        <v>30</v>
      </c>
      <c r="H311" s="67" t="s">
        <v>33</v>
      </c>
    </row>
    <row r="312" spans="1:8" ht="20.100000000000001" customHeight="1">
      <c r="A312" s="63">
        <v>45604</v>
      </c>
      <c r="B312" s="77">
        <v>45604.408188680653</v>
      </c>
      <c r="C312" s="77"/>
      <c r="D312" s="64" t="s">
        <v>40</v>
      </c>
      <c r="E312" s="65">
        <v>55</v>
      </c>
      <c r="F312" s="66">
        <v>15.95</v>
      </c>
      <c r="G312" s="64" t="s">
        <v>30</v>
      </c>
      <c r="H312" s="67" t="s">
        <v>33</v>
      </c>
    </row>
    <row r="313" spans="1:8" ht="20.100000000000001" customHeight="1">
      <c r="A313" s="63">
        <v>45604</v>
      </c>
      <c r="B313" s="77">
        <v>45604.408333506901</v>
      </c>
      <c r="C313" s="77"/>
      <c r="D313" s="64" t="s">
        <v>40</v>
      </c>
      <c r="E313" s="65">
        <v>417</v>
      </c>
      <c r="F313" s="66">
        <v>15.945</v>
      </c>
      <c r="G313" s="64" t="s">
        <v>30</v>
      </c>
      <c r="H313" s="67" t="s">
        <v>31</v>
      </c>
    </row>
    <row r="314" spans="1:8" ht="20.100000000000001" customHeight="1">
      <c r="A314" s="63">
        <v>45604</v>
      </c>
      <c r="B314" s="77">
        <v>45604.409101377241</v>
      </c>
      <c r="C314" s="77"/>
      <c r="D314" s="64" t="s">
        <v>40</v>
      </c>
      <c r="E314" s="65">
        <v>454</v>
      </c>
      <c r="F314" s="66">
        <v>15.945</v>
      </c>
      <c r="G314" s="64" t="s">
        <v>30</v>
      </c>
      <c r="H314" s="67" t="s">
        <v>31</v>
      </c>
    </row>
    <row r="315" spans="1:8" ht="20.100000000000001" customHeight="1">
      <c r="A315" s="63">
        <v>45604</v>
      </c>
      <c r="B315" s="77">
        <v>45604.409124502447</v>
      </c>
      <c r="C315" s="77"/>
      <c r="D315" s="64" t="s">
        <v>40</v>
      </c>
      <c r="E315" s="65">
        <v>11</v>
      </c>
      <c r="F315" s="66">
        <v>15.94</v>
      </c>
      <c r="G315" s="64" t="s">
        <v>30</v>
      </c>
      <c r="H315" s="67" t="s">
        <v>31</v>
      </c>
    </row>
    <row r="316" spans="1:8" ht="20.100000000000001" customHeight="1">
      <c r="A316" s="63">
        <v>45604</v>
      </c>
      <c r="B316" s="77">
        <v>45604.409124502447</v>
      </c>
      <c r="C316" s="77"/>
      <c r="D316" s="64" t="s">
        <v>40</v>
      </c>
      <c r="E316" s="65">
        <v>319</v>
      </c>
      <c r="F316" s="66">
        <v>15.94</v>
      </c>
      <c r="G316" s="64" t="s">
        <v>30</v>
      </c>
      <c r="H316" s="67" t="s">
        <v>31</v>
      </c>
    </row>
    <row r="317" spans="1:8" ht="20.100000000000001" customHeight="1">
      <c r="A317" s="63">
        <v>45604</v>
      </c>
      <c r="B317" s="77">
        <v>45604.409124502447</v>
      </c>
      <c r="C317" s="77"/>
      <c r="D317" s="64" t="s">
        <v>40</v>
      </c>
      <c r="E317" s="65">
        <v>124</v>
      </c>
      <c r="F317" s="66">
        <v>15.94</v>
      </c>
      <c r="G317" s="64" t="s">
        <v>30</v>
      </c>
      <c r="H317" s="67" t="s">
        <v>31</v>
      </c>
    </row>
    <row r="318" spans="1:8" ht="20.100000000000001" customHeight="1">
      <c r="A318" s="63">
        <v>45604</v>
      </c>
      <c r="B318" s="77">
        <v>45604.409215995576</v>
      </c>
      <c r="C318" s="77"/>
      <c r="D318" s="64" t="s">
        <v>40</v>
      </c>
      <c r="E318" s="65">
        <v>351</v>
      </c>
      <c r="F318" s="66">
        <v>15.935</v>
      </c>
      <c r="G318" s="64" t="s">
        <v>30</v>
      </c>
      <c r="H318" s="67" t="s">
        <v>31</v>
      </c>
    </row>
    <row r="319" spans="1:8" ht="20.100000000000001" customHeight="1">
      <c r="A319" s="63">
        <v>45604</v>
      </c>
      <c r="B319" s="77">
        <v>45604.409215995576</v>
      </c>
      <c r="C319" s="77"/>
      <c r="D319" s="64" t="s">
        <v>40</v>
      </c>
      <c r="E319" s="65">
        <v>459</v>
      </c>
      <c r="F319" s="66">
        <v>15.935</v>
      </c>
      <c r="G319" s="64" t="s">
        <v>30</v>
      </c>
      <c r="H319" s="67" t="s">
        <v>31</v>
      </c>
    </row>
    <row r="320" spans="1:8" ht="20.100000000000001" customHeight="1">
      <c r="A320" s="63">
        <v>45604</v>
      </c>
      <c r="B320" s="77">
        <v>45604.409455370158</v>
      </c>
      <c r="C320" s="77"/>
      <c r="D320" s="64" t="s">
        <v>40</v>
      </c>
      <c r="E320" s="65">
        <v>578</v>
      </c>
      <c r="F320" s="66">
        <v>15.93</v>
      </c>
      <c r="G320" s="64" t="s">
        <v>30</v>
      </c>
      <c r="H320" s="67" t="s">
        <v>31</v>
      </c>
    </row>
    <row r="321" spans="1:8" ht="20.100000000000001" customHeight="1">
      <c r="A321" s="63">
        <v>45604</v>
      </c>
      <c r="B321" s="77">
        <v>45604.409542384092</v>
      </c>
      <c r="C321" s="77"/>
      <c r="D321" s="64" t="s">
        <v>40</v>
      </c>
      <c r="E321" s="65">
        <v>152</v>
      </c>
      <c r="F321" s="66">
        <v>15.925000000000001</v>
      </c>
      <c r="G321" s="64" t="s">
        <v>30</v>
      </c>
      <c r="H321" s="67" t="s">
        <v>31</v>
      </c>
    </row>
    <row r="322" spans="1:8" ht="20.100000000000001" customHeight="1">
      <c r="A322" s="63">
        <v>45604</v>
      </c>
      <c r="B322" s="77">
        <v>45604.409542384092</v>
      </c>
      <c r="C322" s="77"/>
      <c r="D322" s="64" t="s">
        <v>40</v>
      </c>
      <c r="E322" s="65">
        <v>427</v>
      </c>
      <c r="F322" s="66">
        <v>15.925000000000001</v>
      </c>
      <c r="G322" s="64" t="s">
        <v>30</v>
      </c>
      <c r="H322" s="67" t="s">
        <v>31</v>
      </c>
    </row>
    <row r="323" spans="1:8" ht="20.100000000000001" customHeight="1">
      <c r="A323" s="63">
        <v>45604</v>
      </c>
      <c r="B323" s="77">
        <v>45604.410264525563</v>
      </c>
      <c r="C323" s="77"/>
      <c r="D323" s="64" t="s">
        <v>40</v>
      </c>
      <c r="E323" s="65">
        <v>130</v>
      </c>
      <c r="F323" s="66">
        <v>15.935</v>
      </c>
      <c r="G323" s="64" t="s">
        <v>30</v>
      </c>
      <c r="H323" s="67" t="s">
        <v>33</v>
      </c>
    </row>
    <row r="324" spans="1:8" ht="20.100000000000001" customHeight="1">
      <c r="A324" s="63">
        <v>45604</v>
      </c>
      <c r="B324" s="77">
        <v>45604.410299398005</v>
      </c>
      <c r="C324" s="77"/>
      <c r="D324" s="64" t="s">
        <v>40</v>
      </c>
      <c r="E324" s="65">
        <v>134</v>
      </c>
      <c r="F324" s="66">
        <v>15.935</v>
      </c>
      <c r="G324" s="64" t="s">
        <v>30</v>
      </c>
      <c r="H324" s="67" t="s">
        <v>33</v>
      </c>
    </row>
    <row r="325" spans="1:8" ht="20.100000000000001" customHeight="1">
      <c r="A325" s="63">
        <v>45604</v>
      </c>
      <c r="B325" s="77">
        <v>45604.410299398005</v>
      </c>
      <c r="C325" s="77"/>
      <c r="D325" s="64" t="s">
        <v>40</v>
      </c>
      <c r="E325" s="65">
        <v>61</v>
      </c>
      <c r="F325" s="66">
        <v>15.935</v>
      </c>
      <c r="G325" s="64" t="s">
        <v>30</v>
      </c>
      <c r="H325" s="67" t="s">
        <v>33</v>
      </c>
    </row>
    <row r="326" spans="1:8" ht="20.100000000000001" customHeight="1">
      <c r="A326" s="63">
        <v>45604</v>
      </c>
      <c r="B326" s="77">
        <v>45604.410299398005</v>
      </c>
      <c r="C326" s="77"/>
      <c r="D326" s="64" t="s">
        <v>40</v>
      </c>
      <c r="E326" s="65">
        <v>57</v>
      </c>
      <c r="F326" s="66">
        <v>15.935</v>
      </c>
      <c r="G326" s="64" t="s">
        <v>30</v>
      </c>
      <c r="H326" s="67" t="s">
        <v>33</v>
      </c>
    </row>
    <row r="327" spans="1:8" ht="20.100000000000001" customHeight="1">
      <c r="A327" s="63">
        <v>45604</v>
      </c>
      <c r="B327" s="77">
        <v>45604.41029943293</v>
      </c>
      <c r="C327" s="77"/>
      <c r="D327" s="64" t="s">
        <v>40</v>
      </c>
      <c r="E327" s="65">
        <v>52</v>
      </c>
      <c r="F327" s="66">
        <v>15.935</v>
      </c>
      <c r="G327" s="64" t="s">
        <v>30</v>
      </c>
      <c r="H327" s="67" t="s">
        <v>33</v>
      </c>
    </row>
    <row r="328" spans="1:8" ht="20.100000000000001" customHeight="1">
      <c r="A328" s="63">
        <v>45604</v>
      </c>
      <c r="B328" s="77">
        <v>45604.41029943293</v>
      </c>
      <c r="C328" s="77"/>
      <c r="D328" s="64" t="s">
        <v>40</v>
      </c>
      <c r="E328" s="65">
        <v>58</v>
      </c>
      <c r="F328" s="66">
        <v>15.935</v>
      </c>
      <c r="G328" s="64" t="s">
        <v>30</v>
      </c>
      <c r="H328" s="67" t="s">
        <v>33</v>
      </c>
    </row>
    <row r="329" spans="1:8" ht="20.100000000000001" customHeight="1">
      <c r="A329" s="63">
        <v>45604</v>
      </c>
      <c r="B329" s="77">
        <v>45604.410601944663</v>
      </c>
      <c r="C329" s="77"/>
      <c r="D329" s="64" t="s">
        <v>40</v>
      </c>
      <c r="E329" s="65">
        <v>231</v>
      </c>
      <c r="F329" s="66">
        <v>15.94</v>
      </c>
      <c r="G329" s="64" t="s">
        <v>30</v>
      </c>
      <c r="H329" s="67" t="s">
        <v>32</v>
      </c>
    </row>
    <row r="330" spans="1:8" ht="20.100000000000001" customHeight="1">
      <c r="A330" s="63">
        <v>45604</v>
      </c>
      <c r="B330" s="77">
        <v>45604.410601944663</v>
      </c>
      <c r="C330" s="77"/>
      <c r="D330" s="64" t="s">
        <v>40</v>
      </c>
      <c r="E330" s="65">
        <v>234</v>
      </c>
      <c r="F330" s="66">
        <v>15.94</v>
      </c>
      <c r="G330" s="64" t="s">
        <v>30</v>
      </c>
      <c r="H330" s="67" t="s">
        <v>34</v>
      </c>
    </row>
    <row r="331" spans="1:8" ht="20.100000000000001" customHeight="1">
      <c r="A331" s="63">
        <v>45604</v>
      </c>
      <c r="B331" s="77">
        <v>45604.410601944663</v>
      </c>
      <c r="C331" s="77"/>
      <c r="D331" s="64" t="s">
        <v>40</v>
      </c>
      <c r="E331" s="65">
        <v>109</v>
      </c>
      <c r="F331" s="66">
        <v>15.94</v>
      </c>
      <c r="G331" s="64" t="s">
        <v>30</v>
      </c>
      <c r="H331" s="67" t="s">
        <v>32</v>
      </c>
    </row>
    <row r="332" spans="1:8" ht="20.100000000000001" customHeight="1">
      <c r="A332" s="63">
        <v>45604</v>
      </c>
      <c r="B332" s="77">
        <v>45604.41060196748</v>
      </c>
      <c r="C332" s="77"/>
      <c r="D332" s="64" t="s">
        <v>40</v>
      </c>
      <c r="E332" s="65">
        <v>1208</v>
      </c>
      <c r="F332" s="66">
        <v>15.94</v>
      </c>
      <c r="G332" s="64" t="s">
        <v>30</v>
      </c>
      <c r="H332" s="67" t="s">
        <v>31</v>
      </c>
    </row>
    <row r="333" spans="1:8" ht="20.100000000000001" customHeight="1">
      <c r="A333" s="63">
        <v>45604</v>
      </c>
      <c r="B333" s="77">
        <v>45604.411323078908</v>
      </c>
      <c r="C333" s="77"/>
      <c r="D333" s="64" t="s">
        <v>40</v>
      </c>
      <c r="E333" s="65">
        <v>466</v>
      </c>
      <c r="F333" s="66">
        <v>15.935</v>
      </c>
      <c r="G333" s="64" t="s">
        <v>30</v>
      </c>
      <c r="H333" s="67" t="s">
        <v>31</v>
      </c>
    </row>
    <row r="334" spans="1:8" ht="20.100000000000001" customHeight="1">
      <c r="A334" s="63">
        <v>45604</v>
      </c>
      <c r="B334" s="77">
        <v>45604.411323078908</v>
      </c>
      <c r="C334" s="77"/>
      <c r="D334" s="64" t="s">
        <v>40</v>
      </c>
      <c r="E334" s="65">
        <v>258</v>
      </c>
      <c r="F334" s="66">
        <v>15.935</v>
      </c>
      <c r="G334" s="64" t="s">
        <v>30</v>
      </c>
      <c r="H334" s="67" t="s">
        <v>31</v>
      </c>
    </row>
    <row r="335" spans="1:8" ht="20.100000000000001" customHeight="1">
      <c r="A335" s="63">
        <v>45604</v>
      </c>
      <c r="B335" s="77">
        <v>45604.411387118045</v>
      </c>
      <c r="C335" s="77"/>
      <c r="D335" s="64" t="s">
        <v>40</v>
      </c>
      <c r="E335" s="65">
        <v>405</v>
      </c>
      <c r="F335" s="66">
        <v>15.935</v>
      </c>
      <c r="G335" s="64" t="s">
        <v>30</v>
      </c>
      <c r="H335" s="67" t="s">
        <v>31</v>
      </c>
    </row>
    <row r="336" spans="1:8" ht="20.100000000000001" customHeight="1">
      <c r="A336" s="63">
        <v>45604</v>
      </c>
      <c r="B336" s="77">
        <v>45604.411550034769</v>
      </c>
      <c r="C336" s="77"/>
      <c r="D336" s="64" t="s">
        <v>40</v>
      </c>
      <c r="E336" s="65">
        <v>405</v>
      </c>
      <c r="F336" s="66">
        <v>15.93</v>
      </c>
      <c r="G336" s="64" t="s">
        <v>30</v>
      </c>
      <c r="H336" s="67" t="s">
        <v>31</v>
      </c>
    </row>
    <row r="337" spans="1:8" ht="20.100000000000001" customHeight="1">
      <c r="A337" s="63">
        <v>45604</v>
      </c>
      <c r="B337" s="77">
        <v>45604.411550034769</v>
      </c>
      <c r="C337" s="77"/>
      <c r="D337" s="64" t="s">
        <v>40</v>
      </c>
      <c r="E337" s="65">
        <v>392</v>
      </c>
      <c r="F337" s="66">
        <v>15.93</v>
      </c>
      <c r="G337" s="64" t="s">
        <v>30</v>
      </c>
      <c r="H337" s="67" t="s">
        <v>31</v>
      </c>
    </row>
    <row r="338" spans="1:8" ht="20.100000000000001" customHeight="1">
      <c r="A338" s="63">
        <v>45604</v>
      </c>
      <c r="B338" s="77">
        <v>45604.411799340509</v>
      </c>
      <c r="C338" s="77"/>
      <c r="D338" s="64" t="s">
        <v>40</v>
      </c>
      <c r="E338" s="65">
        <v>241</v>
      </c>
      <c r="F338" s="66">
        <v>15.925000000000001</v>
      </c>
      <c r="G338" s="64" t="s">
        <v>30</v>
      </c>
      <c r="H338" s="67" t="s">
        <v>31</v>
      </c>
    </row>
    <row r="339" spans="1:8" ht="20.100000000000001" customHeight="1">
      <c r="A339" s="63">
        <v>45604</v>
      </c>
      <c r="B339" s="77">
        <v>45604.411799340509</v>
      </c>
      <c r="C339" s="77"/>
      <c r="D339" s="64" t="s">
        <v>40</v>
      </c>
      <c r="E339" s="65">
        <v>186</v>
      </c>
      <c r="F339" s="66">
        <v>15.925000000000001</v>
      </c>
      <c r="G339" s="64" t="s">
        <v>30</v>
      </c>
      <c r="H339" s="67" t="s">
        <v>31</v>
      </c>
    </row>
    <row r="340" spans="1:8" ht="20.100000000000001" customHeight="1">
      <c r="A340" s="63">
        <v>45604</v>
      </c>
      <c r="B340" s="77">
        <v>45604.412221412174</v>
      </c>
      <c r="C340" s="77"/>
      <c r="D340" s="64" t="s">
        <v>40</v>
      </c>
      <c r="E340" s="65">
        <v>369</v>
      </c>
      <c r="F340" s="66">
        <v>15.92</v>
      </c>
      <c r="G340" s="64" t="s">
        <v>30</v>
      </c>
      <c r="H340" s="67" t="s">
        <v>31</v>
      </c>
    </row>
    <row r="341" spans="1:8" ht="20.100000000000001" customHeight="1">
      <c r="A341" s="63">
        <v>45604</v>
      </c>
      <c r="B341" s="77">
        <v>45604.412221412174</v>
      </c>
      <c r="C341" s="77"/>
      <c r="D341" s="64" t="s">
        <v>40</v>
      </c>
      <c r="E341" s="65">
        <v>253</v>
      </c>
      <c r="F341" s="66">
        <v>15.92</v>
      </c>
      <c r="G341" s="64" t="s">
        <v>30</v>
      </c>
      <c r="H341" s="67" t="s">
        <v>31</v>
      </c>
    </row>
    <row r="342" spans="1:8" ht="20.100000000000001" customHeight="1">
      <c r="A342" s="63">
        <v>45604</v>
      </c>
      <c r="B342" s="77">
        <v>45604.412701145746</v>
      </c>
      <c r="C342" s="77"/>
      <c r="D342" s="64" t="s">
        <v>40</v>
      </c>
      <c r="E342" s="65">
        <v>225</v>
      </c>
      <c r="F342" s="66">
        <v>15.925000000000001</v>
      </c>
      <c r="G342" s="64" t="s">
        <v>30</v>
      </c>
      <c r="H342" s="67" t="s">
        <v>32</v>
      </c>
    </row>
    <row r="343" spans="1:8" ht="20.100000000000001" customHeight="1">
      <c r="A343" s="63">
        <v>45604</v>
      </c>
      <c r="B343" s="77">
        <v>45604.412736053113</v>
      </c>
      <c r="C343" s="77"/>
      <c r="D343" s="64" t="s">
        <v>40</v>
      </c>
      <c r="E343" s="65">
        <v>32</v>
      </c>
      <c r="F343" s="66">
        <v>15.925000000000001</v>
      </c>
      <c r="G343" s="64" t="s">
        <v>30</v>
      </c>
      <c r="H343" s="67" t="s">
        <v>34</v>
      </c>
    </row>
    <row r="344" spans="1:8" ht="20.100000000000001" customHeight="1">
      <c r="A344" s="63">
        <v>45604</v>
      </c>
      <c r="B344" s="77">
        <v>45604.412781608757</v>
      </c>
      <c r="C344" s="77"/>
      <c r="D344" s="64" t="s">
        <v>40</v>
      </c>
      <c r="E344" s="65">
        <v>237</v>
      </c>
      <c r="F344" s="66">
        <v>15.925000000000001</v>
      </c>
      <c r="G344" s="64" t="s">
        <v>30</v>
      </c>
      <c r="H344" s="67" t="s">
        <v>34</v>
      </c>
    </row>
    <row r="345" spans="1:8" ht="20.100000000000001" customHeight="1">
      <c r="A345" s="63">
        <v>45604</v>
      </c>
      <c r="B345" s="77">
        <v>45604.412781608757</v>
      </c>
      <c r="C345" s="77"/>
      <c r="D345" s="64" t="s">
        <v>40</v>
      </c>
      <c r="E345" s="65">
        <v>164</v>
      </c>
      <c r="F345" s="66">
        <v>15.925000000000001</v>
      </c>
      <c r="G345" s="64" t="s">
        <v>30</v>
      </c>
      <c r="H345" s="67" t="s">
        <v>32</v>
      </c>
    </row>
    <row r="346" spans="1:8" ht="20.100000000000001" customHeight="1">
      <c r="A346" s="63">
        <v>45604</v>
      </c>
      <c r="B346" s="77">
        <v>45604.412781608757</v>
      </c>
      <c r="C346" s="77"/>
      <c r="D346" s="64" t="s">
        <v>40</v>
      </c>
      <c r="E346" s="65">
        <v>164</v>
      </c>
      <c r="F346" s="66">
        <v>15.925000000000001</v>
      </c>
      <c r="G346" s="64" t="s">
        <v>30</v>
      </c>
      <c r="H346" s="67" t="s">
        <v>32</v>
      </c>
    </row>
    <row r="347" spans="1:8" ht="20.100000000000001" customHeight="1">
      <c r="A347" s="63">
        <v>45604</v>
      </c>
      <c r="B347" s="77">
        <v>45604.412781585474</v>
      </c>
      <c r="C347" s="77"/>
      <c r="D347" s="64" t="s">
        <v>40</v>
      </c>
      <c r="E347" s="65">
        <v>4</v>
      </c>
      <c r="F347" s="66">
        <v>15.925000000000001</v>
      </c>
      <c r="G347" s="64" t="s">
        <v>30</v>
      </c>
      <c r="H347" s="67" t="s">
        <v>31</v>
      </c>
    </row>
    <row r="348" spans="1:8" ht="20.100000000000001" customHeight="1">
      <c r="A348" s="63">
        <v>45604</v>
      </c>
      <c r="B348" s="77">
        <v>45604.412781585474</v>
      </c>
      <c r="C348" s="77"/>
      <c r="D348" s="64" t="s">
        <v>40</v>
      </c>
      <c r="E348" s="65">
        <v>1237</v>
      </c>
      <c r="F348" s="66">
        <v>15.925000000000001</v>
      </c>
      <c r="G348" s="64" t="s">
        <v>30</v>
      </c>
      <c r="H348" s="67" t="s">
        <v>31</v>
      </c>
    </row>
    <row r="349" spans="1:8" ht="20.100000000000001" customHeight="1">
      <c r="A349" s="63">
        <v>45604</v>
      </c>
      <c r="B349" s="77">
        <v>45604.413464826532</v>
      </c>
      <c r="C349" s="77"/>
      <c r="D349" s="64" t="s">
        <v>40</v>
      </c>
      <c r="E349" s="65">
        <v>451</v>
      </c>
      <c r="F349" s="66">
        <v>15.92</v>
      </c>
      <c r="G349" s="64" t="s">
        <v>30</v>
      </c>
      <c r="H349" s="67" t="s">
        <v>31</v>
      </c>
    </row>
    <row r="350" spans="1:8" ht="20.100000000000001" customHeight="1">
      <c r="A350" s="63">
        <v>45604</v>
      </c>
      <c r="B350" s="77">
        <v>45604.413464826532</v>
      </c>
      <c r="C350" s="77"/>
      <c r="D350" s="64" t="s">
        <v>40</v>
      </c>
      <c r="E350" s="65">
        <v>546</v>
      </c>
      <c r="F350" s="66">
        <v>15.92</v>
      </c>
      <c r="G350" s="64" t="s">
        <v>30</v>
      </c>
      <c r="H350" s="67" t="s">
        <v>31</v>
      </c>
    </row>
    <row r="351" spans="1:8" ht="20.100000000000001" customHeight="1">
      <c r="A351" s="63">
        <v>45604</v>
      </c>
      <c r="B351" s="77">
        <v>45604.413811053149</v>
      </c>
      <c r="C351" s="77"/>
      <c r="D351" s="64" t="s">
        <v>40</v>
      </c>
      <c r="E351" s="65">
        <v>490</v>
      </c>
      <c r="F351" s="66">
        <v>15.91</v>
      </c>
      <c r="G351" s="64" t="s">
        <v>30</v>
      </c>
      <c r="H351" s="67" t="s">
        <v>31</v>
      </c>
    </row>
    <row r="352" spans="1:8" ht="20.100000000000001" customHeight="1">
      <c r="A352" s="63">
        <v>45604</v>
      </c>
      <c r="B352" s="77">
        <v>45604.413867279887</v>
      </c>
      <c r="C352" s="77"/>
      <c r="D352" s="64" t="s">
        <v>40</v>
      </c>
      <c r="E352" s="65">
        <v>292</v>
      </c>
      <c r="F352" s="66">
        <v>15.904999999999999</v>
      </c>
      <c r="G352" s="64" t="s">
        <v>30</v>
      </c>
      <c r="H352" s="67" t="s">
        <v>31</v>
      </c>
    </row>
    <row r="353" spans="1:8" ht="20.100000000000001" customHeight="1">
      <c r="A353" s="63">
        <v>45604</v>
      </c>
      <c r="B353" s="77">
        <v>45604.414082326461</v>
      </c>
      <c r="C353" s="77"/>
      <c r="D353" s="64" t="s">
        <v>40</v>
      </c>
      <c r="E353" s="65">
        <v>500</v>
      </c>
      <c r="F353" s="66">
        <v>15.9</v>
      </c>
      <c r="G353" s="64" t="s">
        <v>30</v>
      </c>
      <c r="H353" s="67" t="s">
        <v>31</v>
      </c>
    </row>
    <row r="354" spans="1:8" ht="20.100000000000001" customHeight="1">
      <c r="A354" s="63">
        <v>45604</v>
      </c>
      <c r="B354" s="77">
        <v>45604.414082326461</v>
      </c>
      <c r="C354" s="77"/>
      <c r="D354" s="64" t="s">
        <v>40</v>
      </c>
      <c r="E354" s="65">
        <v>52</v>
      </c>
      <c r="F354" s="66">
        <v>15.9</v>
      </c>
      <c r="G354" s="64" t="s">
        <v>30</v>
      </c>
      <c r="H354" s="67" t="s">
        <v>31</v>
      </c>
    </row>
    <row r="355" spans="1:8" ht="20.100000000000001" customHeight="1">
      <c r="A355" s="63">
        <v>45604</v>
      </c>
      <c r="B355" s="77">
        <v>45604.414379606489</v>
      </c>
      <c r="C355" s="77"/>
      <c r="D355" s="64" t="s">
        <v>40</v>
      </c>
      <c r="E355" s="65">
        <v>130</v>
      </c>
      <c r="F355" s="66">
        <v>15.895</v>
      </c>
      <c r="G355" s="64" t="s">
        <v>30</v>
      </c>
      <c r="H355" s="67" t="s">
        <v>31</v>
      </c>
    </row>
    <row r="356" spans="1:8" ht="20.100000000000001" customHeight="1">
      <c r="A356" s="63">
        <v>45604</v>
      </c>
      <c r="B356" s="77">
        <v>45604.414820150472</v>
      </c>
      <c r="C356" s="77"/>
      <c r="D356" s="64" t="s">
        <v>40</v>
      </c>
      <c r="E356" s="65">
        <v>51</v>
      </c>
      <c r="F356" s="66">
        <v>15.89</v>
      </c>
      <c r="G356" s="64" t="s">
        <v>30</v>
      </c>
      <c r="H356" s="67" t="s">
        <v>32</v>
      </c>
    </row>
    <row r="357" spans="1:8" ht="20.100000000000001" customHeight="1">
      <c r="A357" s="63">
        <v>45604</v>
      </c>
      <c r="B357" s="77">
        <v>45604.414820150472</v>
      </c>
      <c r="C357" s="77"/>
      <c r="D357" s="64" t="s">
        <v>40</v>
      </c>
      <c r="E357" s="65">
        <v>416</v>
      </c>
      <c r="F357" s="66">
        <v>15.89</v>
      </c>
      <c r="G357" s="64" t="s">
        <v>30</v>
      </c>
      <c r="H357" s="67" t="s">
        <v>34</v>
      </c>
    </row>
    <row r="358" spans="1:8" ht="20.100000000000001" customHeight="1">
      <c r="A358" s="63">
        <v>45604</v>
      </c>
      <c r="B358" s="77">
        <v>45604.414820150472</v>
      </c>
      <c r="C358" s="77"/>
      <c r="D358" s="64" t="s">
        <v>40</v>
      </c>
      <c r="E358" s="65">
        <v>95</v>
      </c>
      <c r="F358" s="66">
        <v>15.89</v>
      </c>
      <c r="G358" s="64" t="s">
        <v>30</v>
      </c>
      <c r="H358" s="67" t="s">
        <v>32</v>
      </c>
    </row>
    <row r="359" spans="1:8" ht="20.100000000000001" customHeight="1">
      <c r="A359" s="63">
        <v>45604</v>
      </c>
      <c r="B359" s="77">
        <v>45604.414820150472</v>
      </c>
      <c r="C359" s="77"/>
      <c r="D359" s="64" t="s">
        <v>40</v>
      </c>
      <c r="E359" s="65">
        <v>635</v>
      </c>
      <c r="F359" s="66">
        <v>15.89</v>
      </c>
      <c r="G359" s="64" t="s">
        <v>30</v>
      </c>
      <c r="H359" s="67" t="s">
        <v>32</v>
      </c>
    </row>
    <row r="360" spans="1:8" ht="20.100000000000001" customHeight="1">
      <c r="A360" s="63">
        <v>45604</v>
      </c>
      <c r="B360" s="77">
        <v>45604.414820150472</v>
      </c>
      <c r="C360" s="77"/>
      <c r="D360" s="64" t="s">
        <v>40</v>
      </c>
      <c r="E360" s="65">
        <v>18</v>
      </c>
      <c r="F360" s="66">
        <v>15.89</v>
      </c>
      <c r="G360" s="64" t="s">
        <v>30</v>
      </c>
      <c r="H360" s="67" t="s">
        <v>32</v>
      </c>
    </row>
    <row r="361" spans="1:8" ht="20.100000000000001" customHeight="1">
      <c r="A361" s="63">
        <v>45604</v>
      </c>
      <c r="B361" s="77">
        <v>45604.415649803355</v>
      </c>
      <c r="C361" s="77"/>
      <c r="D361" s="64" t="s">
        <v>40</v>
      </c>
      <c r="E361" s="65">
        <v>135</v>
      </c>
      <c r="F361" s="66">
        <v>15.885</v>
      </c>
      <c r="G361" s="64" t="s">
        <v>30</v>
      </c>
      <c r="H361" s="67" t="s">
        <v>31</v>
      </c>
    </row>
    <row r="362" spans="1:8" ht="20.100000000000001" customHeight="1">
      <c r="A362" s="63">
        <v>45604</v>
      </c>
      <c r="B362" s="77">
        <v>45604.415658588056</v>
      </c>
      <c r="C362" s="77"/>
      <c r="D362" s="64" t="s">
        <v>40</v>
      </c>
      <c r="E362" s="65">
        <v>189</v>
      </c>
      <c r="F362" s="66">
        <v>15.875</v>
      </c>
      <c r="G362" s="64" t="s">
        <v>30</v>
      </c>
      <c r="H362" s="67" t="s">
        <v>31</v>
      </c>
    </row>
    <row r="363" spans="1:8" ht="20.100000000000001" customHeight="1">
      <c r="A363" s="63">
        <v>45604</v>
      </c>
      <c r="B363" s="77">
        <v>45604.415879305452</v>
      </c>
      <c r="C363" s="77"/>
      <c r="D363" s="64" t="s">
        <v>40</v>
      </c>
      <c r="E363" s="65">
        <v>14</v>
      </c>
      <c r="F363" s="66">
        <v>15.885</v>
      </c>
      <c r="G363" s="64" t="s">
        <v>30</v>
      </c>
      <c r="H363" s="67" t="s">
        <v>33</v>
      </c>
    </row>
    <row r="364" spans="1:8" ht="20.100000000000001" customHeight="1">
      <c r="A364" s="63">
        <v>45604</v>
      </c>
      <c r="B364" s="77">
        <v>45604.415914166719</v>
      </c>
      <c r="C364" s="77"/>
      <c r="D364" s="64" t="s">
        <v>40</v>
      </c>
      <c r="E364" s="65">
        <v>12</v>
      </c>
      <c r="F364" s="66">
        <v>15.895</v>
      </c>
      <c r="G364" s="64" t="s">
        <v>30</v>
      </c>
      <c r="H364" s="67" t="s">
        <v>34</v>
      </c>
    </row>
    <row r="365" spans="1:8" ht="20.100000000000001" customHeight="1">
      <c r="A365" s="63">
        <v>45604</v>
      </c>
      <c r="B365" s="77">
        <v>45604.415914166719</v>
      </c>
      <c r="C365" s="77"/>
      <c r="D365" s="64" t="s">
        <v>40</v>
      </c>
      <c r="E365" s="65">
        <v>125</v>
      </c>
      <c r="F365" s="66">
        <v>15.895</v>
      </c>
      <c r="G365" s="64" t="s">
        <v>30</v>
      </c>
      <c r="H365" s="67" t="s">
        <v>34</v>
      </c>
    </row>
    <row r="366" spans="1:8" ht="20.100000000000001" customHeight="1">
      <c r="A366" s="63">
        <v>45604</v>
      </c>
      <c r="B366" s="77">
        <v>45604.415914201178</v>
      </c>
      <c r="C366" s="77"/>
      <c r="D366" s="64" t="s">
        <v>40</v>
      </c>
      <c r="E366" s="65">
        <v>125</v>
      </c>
      <c r="F366" s="66">
        <v>15.895</v>
      </c>
      <c r="G366" s="64" t="s">
        <v>30</v>
      </c>
      <c r="H366" s="67" t="s">
        <v>34</v>
      </c>
    </row>
    <row r="367" spans="1:8" ht="20.100000000000001" customHeight="1">
      <c r="A367" s="63">
        <v>45604</v>
      </c>
      <c r="B367" s="77">
        <v>45604.415914224461</v>
      </c>
      <c r="C367" s="77"/>
      <c r="D367" s="64" t="s">
        <v>40</v>
      </c>
      <c r="E367" s="65">
        <v>1500</v>
      </c>
      <c r="F367" s="66">
        <v>15.895</v>
      </c>
      <c r="G367" s="64" t="s">
        <v>30</v>
      </c>
      <c r="H367" s="67" t="s">
        <v>34</v>
      </c>
    </row>
    <row r="368" spans="1:8" ht="20.100000000000001" customHeight="1">
      <c r="A368" s="63">
        <v>45604</v>
      </c>
      <c r="B368" s="77">
        <v>45604.415914282203</v>
      </c>
      <c r="C368" s="77"/>
      <c r="D368" s="64" t="s">
        <v>40</v>
      </c>
      <c r="E368" s="65">
        <v>145</v>
      </c>
      <c r="F368" s="66">
        <v>15.895</v>
      </c>
      <c r="G368" s="64" t="s">
        <v>30</v>
      </c>
      <c r="H368" s="67" t="s">
        <v>34</v>
      </c>
    </row>
    <row r="369" spans="1:8" ht="20.100000000000001" customHeight="1">
      <c r="A369" s="63">
        <v>45604</v>
      </c>
      <c r="B369" s="77">
        <v>45604.415914293844</v>
      </c>
      <c r="C369" s="77"/>
      <c r="D369" s="64" t="s">
        <v>40</v>
      </c>
      <c r="E369" s="65">
        <v>96</v>
      </c>
      <c r="F369" s="66">
        <v>15.895</v>
      </c>
      <c r="G369" s="64" t="s">
        <v>30</v>
      </c>
      <c r="H369" s="67" t="s">
        <v>34</v>
      </c>
    </row>
    <row r="370" spans="1:8" ht="20.100000000000001" customHeight="1">
      <c r="A370" s="63">
        <v>45604</v>
      </c>
      <c r="B370" s="77">
        <v>45604.416106099728</v>
      </c>
      <c r="C370" s="77"/>
      <c r="D370" s="64" t="s">
        <v>40</v>
      </c>
      <c r="E370" s="65">
        <v>490</v>
      </c>
      <c r="F370" s="66">
        <v>15.885</v>
      </c>
      <c r="G370" s="64" t="s">
        <v>30</v>
      </c>
      <c r="H370" s="67" t="s">
        <v>31</v>
      </c>
    </row>
    <row r="371" spans="1:8" ht="20.100000000000001" customHeight="1">
      <c r="A371" s="63">
        <v>45604</v>
      </c>
      <c r="B371" s="77">
        <v>45604.416286863387</v>
      </c>
      <c r="C371" s="77"/>
      <c r="D371" s="64" t="s">
        <v>40</v>
      </c>
      <c r="E371" s="65">
        <v>225</v>
      </c>
      <c r="F371" s="66">
        <v>15.88</v>
      </c>
      <c r="G371" s="64" t="s">
        <v>30</v>
      </c>
      <c r="H371" s="67" t="s">
        <v>31</v>
      </c>
    </row>
    <row r="372" spans="1:8" ht="20.100000000000001" customHeight="1">
      <c r="A372" s="63">
        <v>45604</v>
      </c>
      <c r="B372" s="77">
        <v>45604.41647201404</v>
      </c>
      <c r="C372" s="77"/>
      <c r="D372" s="64" t="s">
        <v>40</v>
      </c>
      <c r="E372" s="65">
        <v>90</v>
      </c>
      <c r="F372" s="66">
        <v>15.885</v>
      </c>
      <c r="G372" s="64" t="s">
        <v>30</v>
      </c>
      <c r="H372" s="67" t="s">
        <v>31</v>
      </c>
    </row>
    <row r="373" spans="1:8" ht="20.100000000000001" customHeight="1">
      <c r="A373" s="63">
        <v>45604</v>
      </c>
      <c r="B373" s="77">
        <v>45604.41647201404</v>
      </c>
      <c r="C373" s="77"/>
      <c r="D373" s="64" t="s">
        <v>40</v>
      </c>
      <c r="E373" s="65">
        <v>567</v>
      </c>
      <c r="F373" s="66">
        <v>15.89</v>
      </c>
      <c r="G373" s="64" t="s">
        <v>30</v>
      </c>
      <c r="H373" s="67" t="s">
        <v>31</v>
      </c>
    </row>
    <row r="374" spans="1:8" ht="20.100000000000001" customHeight="1">
      <c r="A374" s="63">
        <v>45604</v>
      </c>
      <c r="B374" s="77">
        <v>45604.416746065021</v>
      </c>
      <c r="C374" s="77"/>
      <c r="D374" s="64" t="s">
        <v>40</v>
      </c>
      <c r="E374" s="65">
        <v>253</v>
      </c>
      <c r="F374" s="66">
        <v>15.88</v>
      </c>
      <c r="G374" s="64" t="s">
        <v>30</v>
      </c>
      <c r="H374" s="67" t="s">
        <v>31</v>
      </c>
    </row>
    <row r="375" spans="1:8" ht="20.100000000000001" customHeight="1">
      <c r="A375" s="63">
        <v>45604</v>
      </c>
      <c r="B375" s="77">
        <v>45604.416799131781</v>
      </c>
      <c r="C375" s="77"/>
      <c r="D375" s="64" t="s">
        <v>40</v>
      </c>
      <c r="E375" s="65">
        <v>162</v>
      </c>
      <c r="F375" s="66">
        <v>15.88</v>
      </c>
      <c r="G375" s="64" t="s">
        <v>30</v>
      </c>
      <c r="H375" s="67" t="s">
        <v>31</v>
      </c>
    </row>
    <row r="376" spans="1:8" ht="20.100000000000001" customHeight="1">
      <c r="A376" s="63">
        <v>45604</v>
      </c>
      <c r="B376" s="77">
        <v>45604.417199294083</v>
      </c>
      <c r="C376" s="77"/>
      <c r="D376" s="64" t="s">
        <v>40</v>
      </c>
      <c r="E376" s="65">
        <v>424</v>
      </c>
      <c r="F376" s="66">
        <v>15.89</v>
      </c>
      <c r="G376" s="64" t="s">
        <v>30</v>
      </c>
      <c r="H376" s="67" t="s">
        <v>31</v>
      </c>
    </row>
    <row r="377" spans="1:8" ht="20.100000000000001" customHeight="1">
      <c r="A377" s="63">
        <v>45604</v>
      </c>
      <c r="B377" s="77">
        <v>45604.417610242963</v>
      </c>
      <c r="C377" s="77"/>
      <c r="D377" s="64" t="s">
        <v>40</v>
      </c>
      <c r="E377" s="65">
        <v>220</v>
      </c>
      <c r="F377" s="66">
        <v>15.885</v>
      </c>
      <c r="G377" s="64" t="s">
        <v>30</v>
      </c>
      <c r="H377" s="67" t="s">
        <v>31</v>
      </c>
    </row>
    <row r="378" spans="1:8" ht="20.100000000000001" customHeight="1">
      <c r="A378" s="63">
        <v>45604</v>
      </c>
      <c r="B378" s="77">
        <v>45604.417610242963</v>
      </c>
      <c r="C378" s="77"/>
      <c r="D378" s="64" t="s">
        <v>40</v>
      </c>
      <c r="E378" s="65">
        <v>311</v>
      </c>
      <c r="F378" s="66">
        <v>15.885</v>
      </c>
      <c r="G378" s="64" t="s">
        <v>30</v>
      </c>
      <c r="H378" s="67" t="s">
        <v>31</v>
      </c>
    </row>
    <row r="379" spans="1:8" ht="20.100000000000001" customHeight="1">
      <c r="A379" s="63">
        <v>45604</v>
      </c>
      <c r="B379" s="77">
        <v>45604.417777951341</v>
      </c>
      <c r="C379" s="77"/>
      <c r="D379" s="64" t="s">
        <v>40</v>
      </c>
      <c r="E379" s="65">
        <v>478</v>
      </c>
      <c r="F379" s="66">
        <v>15.895</v>
      </c>
      <c r="G379" s="64" t="s">
        <v>30</v>
      </c>
      <c r="H379" s="67" t="s">
        <v>31</v>
      </c>
    </row>
    <row r="380" spans="1:8" ht="20.100000000000001" customHeight="1">
      <c r="A380" s="63">
        <v>45604</v>
      </c>
      <c r="B380" s="77">
        <v>45604.417830613442</v>
      </c>
      <c r="C380" s="77"/>
      <c r="D380" s="64" t="s">
        <v>40</v>
      </c>
      <c r="E380" s="65">
        <v>136</v>
      </c>
      <c r="F380" s="66">
        <v>15.89</v>
      </c>
      <c r="G380" s="64" t="s">
        <v>30</v>
      </c>
      <c r="H380" s="67" t="s">
        <v>31</v>
      </c>
    </row>
    <row r="381" spans="1:8" ht="20.100000000000001" customHeight="1">
      <c r="A381" s="63">
        <v>45604</v>
      </c>
      <c r="B381" s="77">
        <v>45604.418079270981</v>
      </c>
      <c r="C381" s="77"/>
      <c r="D381" s="64" t="s">
        <v>40</v>
      </c>
      <c r="E381" s="65">
        <v>435</v>
      </c>
      <c r="F381" s="66">
        <v>15.895</v>
      </c>
      <c r="G381" s="64" t="s">
        <v>30</v>
      </c>
      <c r="H381" s="67" t="s">
        <v>31</v>
      </c>
    </row>
    <row r="382" spans="1:8" ht="20.100000000000001" customHeight="1">
      <c r="A382" s="63">
        <v>45604</v>
      </c>
      <c r="B382" s="77">
        <v>45604.418260451406</v>
      </c>
      <c r="C382" s="77"/>
      <c r="D382" s="64" t="s">
        <v>40</v>
      </c>
      <c r="E382" s="65">
        <v>543</v>
      </c>
      <c r="F382" s="66">
        <v>15.904999999999999</v>
      </c>
      <c r="G382" s="64" t="s">
        <v>30</v>
      </c>
      <c r="H382" s="67" t="s">
        <v>31</v>
      </c>
    </row>
    <row r="383" spans="1:8" ht="20.100000000000001" customHeight="1">
      <c r="A383" s="63">
        <v>45604</v>
      </c>
      <c r="B383" s="77">
        <v>45604.418585983571</v>
      </c>
      <c r="C383" s="77"/>
      <c r="D383" s="64" t="s">
        <v>40</v>
      </c>
      <c r="E383" s="65">
        <v>532</v>
      </c>
      <c r="F383" s="66">
        <v>15.904999999999999</v>
      </c>
      <c r="G383" s="64" t="s">
        <v>30</v>
      </c>
      <c r="H383" s="67" t="s">
        <v>31</v>
      </c>
    </row>
    <row r="384" spans="1:8" ht="20.100000000000001" customHeight="1">
      <c r="A384" s="63">
        <v>45604</v>
      </c>
      <c r="B384" s="77">
        <v>45604.41876973398</v>
      </c>
      <c r="C384" s="77"/>
      <c r="D384" s="64" t="s">
        <v>40</v>
      </c>
      <c r="E384" s="65">
        <v>476</v>
      </c>
      <c r="F384" s="66">
        <v>15.904999999999999</v>
      </c>
      <c r="G384" s="64" t="s">
        <v>30</v>
      </c>
      <c r="H384" s="67" t="s">
        <v>31</v>
      </c>
    </row>
    <row r="385" spans="1:8" ht="20.100000000000001" customHeight="1">
      <c r="A385" s="63">
        <v>45604</v>
      </c>
      <c r="B385" s="77">
        <v>45604.41876973398</v>
      </c>
      <c r="C385" s="77"/>
      <c r="D385" s="64" t="s">
        <v>40</v>
      </c>
      <c r="E385" s="65">
        <v>89</v>
      </c>
      <c r="F385" s="66">
        <v>15.9</v>
      </c>
      <c r="G385" s="64" t="s">
        <v>30</v>
      </c>
      <c r="H385" s="67" t="s">
        <v>31</v>
      </c>
    </row>
    <row r="386" spans="1:8" ht="20.100000000000001" customHeight="1">
      <c r="A386" s="63">
        <v>45604</v>
      </c>
      <c r="B386" s="77">
        <v>45604.419159166515</v>
      </c>
      <c r="C386" s="77"/>
      <c r="D386" s="64" t="s">
        <v>40</v>
      </c>
      <c r="E386" s="65">
        <v>440</v>
      </c>
      <c r="F386" s="66">
        <v>15.9</v>
      </c>
      <c r="G386" s="64" t="s">
        <v>30</v>
      </c>
      <c r="H386" s="67" t="s">
        <v>31</v>
      </c>
    </row>
    <row r="387" spans="1:8" ht="20.100000000000001" customHeight="1">
      <c r="A387" s="63">
        <v>45604</v>
      </c>
      <c r="B387" s="77">
        <v>45604.419762928039</v>
      </c>
      <c r="C387" s="77"/>
      <c r="D387" s="64" t="s">
        <v>40</v>
      </c>
      <c r="E387" s="65">
        <v>97</v>
      </c>
      <c r="F387" s="66">
        <v>15.9</v>
      </c>
      <c r="G387" s="64" t="s">
        <v>30</v>
      </c>
      <c r="H387" s="67" t="s">
        <v>32</v>
      </c>
    </row>
    <row r="388" spans="1:8" ht="20.100000000000001" customHeight="1">
      <c r="A388" s="63">
        <v>45604</v>
      </c>
      <c r="B388" s="77">
        <v>45604.419762928039</v>
      </c>
      <c r="C388" s="77"/>
      <c r="D388" s="64" t="s">
        <v>40</v>
      </c>
      <c r="E388" s="65">
        <v>169</v>
      </c>
      <c r="F388" s="66">
        <v>15.9</v>
      </c>
      <c r="G388" s="64" t="s">
        <v>30</v>
      </c>
      <c r="H388" s="67" t="s">
        <v>32</v>
      </c>
    </row>
    <row r="389" spans="1:8" ht="20.100000000000001" customHeight="1">
      <c r="A389" s="63">
        <v>45604</v>
      </c>
      <c r="B389" s="77">
        <v>45604.420044213068</v>
      </c>
      <c r="C389" s="77"/>
      <c r="D389" s="64" t="s">
        <v>40</v>
      </c>
      <c r="E389" s="65">
        <v>425</v>
      </c>
      <c r="F389" s="66">
        <v>15.895</v>
      </c>
      <c r="G389" s="64" t="s">
        <v>30</v>
      </c>
      <c r="H389" s="67" t="s">
        <v>31</v>
      </c>
    </row>
    <row r="390" spans="1:8" ht="20.100000000000001" customHeight="1">
      <c r="A390" s="63">
        <v>45604</v>
      </c>
      <c r="B390" s="77">
        <v>45604.42015123833</v>
      </c>
      <c r="C390" s="77"/>
      <c r="D390" s="64" t="s">
        <v>40</v>
      </c>
      <c r="E390" s="65">
        <v>2088</v>
      </c>
      <c r="F390" s="66">
        <v>15.9</v>
      </c>
      <c r="G390" s="64" t="s">
        <v>30</v>
      </c>
      <c r="H390" s="67" t="s">
        <v>34</v>
      </c>
    </row>
    <row r="391" spans="1:8" ht="20.100000000000001" customHeight="1">
      <c r="A391" s="63">
        <v>45604</v>
      </c>
      <c r="B391" s="77">
        <v>45604.420201678295</v>
      </c>
      <c r="C391" s="77"/>
      <c r="D391" s="64" t="s">
        <v>40</v>
      </c>
      <c r="E391" s="65">
        <v>397</v>
      </c>
      <c r="F391" s="66">
        <v>15.89</v>
      </c>
      <c r="G391" s="64" t="s">
        <v>30</v>
      </c>
      <c r="H391" s="67" t="s">
        <v>31</v>
      </c>
    </row>
    <row r="392" spans="1:8" ht="20.100000000000001" customHeight="1">
      <c r="A392" s="63">
        <v>45604</v>
      </c>
      <c r="B392" s="77">
        <v>45604.4213827895</v>
      </c>
      <c r="C392" s="77"/>
      <c r="D392" s="64" t="s">
        <v>40</v>
      </c>
      <c r="E392" s="65">
        <v>22</v>
      </c>
      <c r="F392" s="66">
        <v>15.904999999999999</v>
      </c>
      <c r="G392" s="64" t="s">
        <v>30</v>
      </c>
      <c r="H392" s="67" t="s">
        <v>32</v>
      </c>
    </row>
    <row r="393" spans="1:8" ht="20.100000000000001" customHeight="1">
      <c r="A393" s="63">
        <v>45604</v>
      </c>
      <c r="B393" s="77">
        <v>45604.4213827895</v>
      </c>
      <c r="C393" s="77"/>
      <c r="D393" s="64" t="s">
        <v>40</v>
      </c>
      <c r="E393" s="65">
        <v>120</v>
      </c>
      <c r="F393" s="66">
        <v>15.904999999999999</v>
      </c>
      <c r="G393" s="64" t="s">
        <v>30</v>
      </c>
      <c r="H393" s="67" t="s">
        <v>32</v>
      </c>
    </row>
    <row r="394" spans="1:8" ht="20.100000000000001" customHeight="1">
      <c r="A394" s="63">
        <v>45604</v>
      </c>
      <c r="B394" s="77">
        <v>45604.421530532185</v>
      </c>
      <c r="C394" s="77"/>
      <c r="D394" s="64" t="s">
        <v>40</v>
      </c>
      <c r="E394" s="65">
        <v>1814</v>
      </c>
      <c r="F394" s="66">
        <v>15.904999999999999</v>
      </c>
      <c r="G394" s="64" t="s">
        <v>30</v>
      </c>
      <c r="H394" s="67" t="s">
        <v>32</v>
      </c>
    </row>
    <row r="395" spans="1:8" ht="20.100000000000001" customHeight="1">
      <c r="A395" s="63">
        <v>45604</v>
      </c>
      <c r="B395" s="77">
        <v>45604.421785242856</v>
      </c>
      <c r="C395" s="77"/>
      <c r="D395" s="64" t="s">
        <v>40</v>
      </c>
      <c r="E395" s="65">
        <v>567</v>
      </c>
      <c r="F395" s="66">
        <v>15.9</v>
      </c>
      <c r="G395" s="64" t="s">
        <v>30</v>
      </c>
      <c r="H395" s="67" t="s">
        <v>31</v>
      </c>
    </row>
    <row r="396" spans="1:8" ht="20.100000000000001" customHeight="1">
      <c r="A396" s="63">
        <v>45604</v>
      </c>
      <c r="B396" s="77">
        <v>45604.421993460506</v>
      </c>
      <c r="C396" s="77"/>
      <c r="D396" s="64" t="s">
        <v>40</v>
      </c>
      <c r="E396" s="65">
        <v>354</v>
      </c>
      <c r="F396" s="66">
        <v>15.9</v>
      </c>
      <c r="G396" s="64" t="s">
        <v>30</v>
      </c>
      <c r="H396" s="67" t="s">
        <v>31</v>
      </c>
    </row>
    <row r="397" spans="1:8" ht="20.100000000000001" customHeight="1">
      <c r="A397" s="63">
        <v>45604</v>
      </c>
      <c r="B397" s="77">
        <v>45604.421993460506</v>
      </c>
      <c r="C397" s="77"/>
      <c r="D397" s="64" t="s">
        <v>40</v>
      </c>
      <c r="E397" s="65">
        <v>89</v>
      </c>
      <c r="F397" s="66">
        <v>15.9</v>
      </c>
      <c r="G397" s="64" t="s">
        <v>30</v>
      </c>
      <c r="H397" s="67" t="s">
        <v>31</v>
      </c>
    </row>
    <row r="398" spans="1:8" ht="20.100000000000001" customHeight="1">
      <c r="A398" s="63">
        <v>45604</v>
      </c>
      <c r="B398" s="77">
        <v>45604.422295798548</v>
      </c>
      <c r="C398" s="77"/>
      <c r="D398" s="64" t="s">
        <v>40</v>
      </c>
      <c r="E398" s="65">
        <v>227</v>
      </c>
      <c r="F398" s="66">
        <v>15.904999999999999</v>
      </c>
      <c r="G398" s="64" t="s">
        <v>30</v>
      </c>
      <c r="H398" s="67" t="s">
        <v>32</v>
      </c>
    </row>
    <row r="399" spans="1:8" ht="20.100000000000001" customHeight="1">
      <c r="A399" s="63">
        <v>45604</v>
      </c>
      <c r="B399" s="77">
        <v>45604.422295798548</v>
      </c>
      <c r="C399" s="77"/>
      <c r="D399" s="64" t="s">
        <v>40</v>
      </c>
      <c r="E399" s="65">
        <v>576</v>
      </c>
      <c r="F399" s="66">
        <v>15.904999999999999</v>
      </c>
      <c r="G399" s="64" t="s">
        <v>30</v>
      </c>
      <c r="H399" s="67" t="s">
        <v>32</v>
      </c>
    </row>
    <row r="400" spans="1:8" ht="20.100000000000001" customHeight="1">
      <c r="A400" s="63">
        <v>45604</v>
      </c>
      <c r="B400" s="77">
        <v>45604.422754514031</v>
      </c>
      <c r="C400" s="77"/>
      <c r="D400" s="64" t="s">
        <v>40</v>
      </c>
      <c r="E400" s="65">
        <v>428</v>
      </c>
      <c r="F400" s="66">
        <v>15.91</v>
      </c>
      <c r="G400" s="64" t="s">
        <v>30</v>
      </c>
      <c r="H400" s="67" t="s">
        <v>31</v>
      </c>
    </row>
    <row r="401" spans="1:8" ht="20.100000000000001" customHeight="1">
      <c r="A401" s="63">
        <v>45604</v>
      </c>
      <c r="B401" s="77">
        <v>45604.423293657601</v>
      </c>
      <c r="C401" s="77"/>
      <c r="D401" s="64" t="s">
        <v>40</v>
      </c>
      <c r="E401" s="65">
        <v>125</v>
      </c>
      <c r="F401" s="66">
        <v>15.91</v>
      </c>
      <c r="G401" s="64" t="s">
        <v>30</v>
      </c>
      <c r="H401" s="67" t="s">
        <v>34</v>
      </c>
    </row>
    <row r="402" spans="1:8" ht="20.100000000000001" customHeight="1">
      <c r="A402" s="63">
        <v>45604</v>
      </c>
      <c r="B402" s="77">
        <v>45604.423293657601</v>
      </c>
      <c r="C402" s="77"/>
      <c r="D402" s="64" t="s">
        <v>40</v>
      </c>
      <c r="E402" s="65">
        <v>97</v>
      </c>
      <c r="F402" s="66">
        <v>15.91</v>
      </c>
      <c r="G402" s="64" t="s">
        <v>30</v>
      </c>
      <c r="H402" s="67" t="s">
        <v>32</v>
      </c>
    </row>
    <row r="403" spans="1:8" ht="20.100000000000001" customHeight="1">
      <c r="A403" s="63">
        <v>45604</v>
      </c>
      <c r="B403" s="77">
        <v>45604.423293657601</v>
      </c>
      <c r="C403" s="77"/>
      <c r="D403" s="64" t="s">
        <v>40</v>
      </c>
      <c r="E403" s="65">
        <v>152</v>
      </c>
      <c r="F403" s="66">
        <v>15.91</v>
      </c>
      <c r="G403" s="64" t="s">
        <v>30</v>
      </c>
      <c r="H403" s="67" t="s">
        <v>32</v>
      </c>
    </row>
    <row r="404" spans="1:8" ht="20.100000000000001" customHeight="1">
      <c r="A404" s="63">
        <v>45604</v>
      </c>
      <c r="B404" s="77">
        <v>45604.423293657601</v>
      </c>
      <c r="C404" s="77"/>
      <c r="D404" s="64" t="s">
        <v>40</v>
      </c>
      <c r="E404" s="65">
        <v>46</v>
      </c>
      <c r="F404" s="66">
        <v>15.91</v>
      </c>
      <c r="G404" s="64" t="s">
        <v>30</v>
      </c>
      <c r="H404" s="67" t="s">
        <v>32</v>
      </c>
    </row>
    <row r="405" spans="1:8" ht="20.100000000000001" customHeight="1">
      <c r="A405" s="63">
        <v>45604</v>
      </c>
      <c r="B405" s="77">
        <v>45604.423293657601</v>
      </c>
      <c r="C405" s="77"/>
      <c r="D405" s="64" t="s">
        <v>40</v>
      </c>
      <c r="E405" s="65">
        <v>1005</v>
      </c>
      <c r="F405" s="66">
        <v>15.91</v>
      </c>
      <c r="G405" s="64" t="s">
        <v>30</v>
      </c>
      <c r="H405" s="67" t="s">
        <v>31</v>
      </c>
    </row>
    <row r="406" spans="1:8" ht="20.100000000000001" customHeight="1">
      <c r="A406" s="63">
        <v>45604</v>
      </c>
      <c r="B406" s="77">
        <v>45604.423319201451</v>
      </c>
      <c r="C406" s="77"/>
      <c r="D406" s="64" t="s">
        <v>40</v>
      </c>
      <c r="E406" s="65">
        <v>509</v>
      </c>
      <c r="F406" s="66">
        <v>15.904999999999999</v>
      </c>
      <c r="G406" s="64" t="s">
        <v>30</v>
      </c>
      <c r="H406" s="67" t="s">
        <v>31</v>
      </c>
    </row>
    <row r="407" spans="1:8" ht="20.100000000000001" customHeight="1">
      <c r="A407" s="63">
        <v>45604</v>
      </c>
      <c r="B407" s="77">
        <v>45604.423319201451</v>
      </c>
      <c r="C407" s="77"/>
      <c r="D407" s="64" t="s">
        <v>40</v>
      </c>
      <c r="E407" s="65">
        <v>518</v>
      </c>
      <c r="F407" s="66">
        <v>15.904999999999999</v>
      </c>
      <c r="G407" s="64" t="s">
        <v>30</v>
      </c>
      <c r="H407" s="67" t="s">
        <v>31</v>
      </c>
    </row>
    <row r="408" spans="1:8" ht="20.100000000000001" customHeight="1">
      <c r="A408" s="63">
        <v>45604</v>
      </c>
      <c r="B408" s="77">
        <v>45604.424487175886</v>
      </c>
      <c r="C408" s="77"/>
      <c r="D408" s="64" t="s">
        <v>40</v>
      </c>
      <c r="E408" s="65">
        <v>65</v>
      </c>
      <c r="F408" s="66">
        <v>15.914999999999999</v>
      </c>
      <c r="G408" s="64" t="s">
        <v>30</v>
      </c>
      <c r="H408" s="67" t="s">
        <v>32</v>
      </c>
    </row>
    <row r="409" spans="1:8" ht="20.100000000000001" customHeight="1">
      <c r="A409" s="63">
        <v>45604</v>
      </c>
      <c r="B409" s="77">
        <v>45604.424487175886</v>
      </c>
      <c r="C409" s="77"/>
      <c r="D409" s="64" t="s">
        <v>40</v>
      </c>
      <c r="E409" s="65">
        <v>1817</v>
      </c>
      <c r="F409" s="66">
        <v>15.914999999999999</v>
      </c>
      <c r="G409" s="64" t="s">
        <v>30</v>
      </c>
      <c r="H409" s="67" t="s">
        <v>32</v>
      </c>
    </row>
    <row r="410" spans="1:8" ht="20.100000000000001" customHeight="1">
      <c r="A410" s="63">
        <v>45604</v>
      </c>
      <c r="B410" s="77">
        <v>45604.42448721081</v>
      </c>
      <c r="C410" s="77"/>
      <c r="D410" s="64" t="s">
        <v>40</v>
      </c>
      <c r="E410" s="65">
        <v>474</v>
      </c>
      <c r="F410" s="66">
        <v>15.91</v>
      </c>
      <c r="G410" s="64" t="s">
        <v>30</v>
      </c>
      <c r="H410" s="67" t="s">
        <v>31</v>
      </c>
    </row>
    <row r="411" spans="1:8" ht="20.100000000000001" customHeight="1">
      <c r="A411" s="63">
        <v>45604</v>
      </c>
      <c r="B411" s="77">
        <v>45604.424889120273</v>
      </c>
      <c r="C411" s="77"/>
      <c r="D411" s="64" t="s">
        <v>40</v>
      </c>
      <c r="E411" s="65">
        <v>48</v>
      </c>
      <c r="F411" s="66">
        <v>15.91</v>
      </c>
      <c r="G411" s="64" t="s">
        <v>30</v>
      </c>
      <c r="H411" s="67" t="s">
        <v>31</v>
      </c>
    </row>
    <row r="412" spans="1:8" ht="20.100000000000001" customHeight="1">
      <c r="A412" s="63">
        <v>45604</v>
      </c>
      <c r="B412" s="77">
        <v>45604.425412256736</v>
      </c>
      <c r="C412" s="77"/>
      <c r="D412" s="64" t="s">
        <v>40</v>
      </c>
      <c r="E412" s="65">
        <v>380</v>
      </c>
      <c r="F412" s="66">
        <v>15.914999999999999</v>
      </c>
      <c r="G412" s="64" t="s">
        <v>30</v>
      </c>
      <c r="H412" s="67" t="s">
        <v>34</v>
      </c>
    </row>
    <row r="413" spans="1:8" ht="20.100000000000001" customHeight="1">
      <c r="A413" s="63">
        <v>45604</v>
      </c>
      <c r="B413" s="77">
        <v>45604.425412256736</v>
      </c>
      <c r="C413" s="77"/>
      <c r="D413" s="64" t="s">
        <v>40</v>
      </c>
      <c r="E413" s="65">
        <v>29</v>
      </c>
      <c r="F413" s="66">
        <v>15.914999999999999</v>
      </c>
      <c r="G413" s="64" t="s">
        <v>30</v>
      </c>
      <c r="H413" s="67" t="s">
        <v>32</v>
      </c>
    </row>
    <row r="414" spans="1:8" ht="20.100000000000001" customHeight="1">
      <c r="A414" s="63">
        <v>45604</v>
      </c>
      <c r="B414" s="77">
        <v>45604.425412256736</v>
      </c>
      <c r="C414" s="77"/>
      <c r="D414" s="64" t="s">
        <v>40</v>
      </c>
      <c r="E414" s="65">
        <v>174</v>
      </c>
      <c r="F414" s="66">
        <v>15.914999999999999</v>
      </c>
      <c r="G414" s="64" t="s">
        <v>30</v>
      </c>
      <c r="H414" s="67" t="s">
        <v>32</v>
      </c>
    </row>
    <row r="415" spans="1:8" ht="20.100000000000001" customHeight="1">
      <c r="A415" s="63">
        <v>45604</v>
      </c>
      <c r="B415" s="77">
        <v>45604.425412256736</v>
      </c>
      <c r="C415" s="77"/>
      <c r="D415" s="64" t="s">
        <v>40</v>
      </c>
      <c r="E415" s="65">
        <v>772</v>
      </c>
      <c r="F415" s="66">
        <v>15.914999999999999</v>
      </c>
      <c r="G415" s="64" t="s">
        <v>30</v>
      </c>
      <c r="H415" s="67" t="s">
        <v>32</v>
      </c>
    </row>
    <row r="416" spans="1:8" ht="20.100000000000001" customHeight="1">
      <c r="A416" s="63">
        <v>45604</v>
      </c>
      <c r="B416" s="77">
        <v>45604.425412256736</v>
      </c>
      <c r="C416" s="77"/>
      <c r="D416" s="64" t="s">
        <v>40</v>
      </c>
      <c r="E416" s="65">
        <v>382</v>
      </c>
      <c r="F416" s="66">
        <v>15.914999999999999</v>
      </c>
      <c r="G416" s="64" t="s">
        <v>30</v>
      </c>
      <c r="H416" s="67" t="s">
        <v>31</v>
      </c>
    </row>
    <row r="417" spans="1:8" ht="20.100000000000001" customHeight="1">
      <c r="A417" s="63">
        <v>45604</v>
      </c>
      <c r="B417" s="77">
        <v>45604.425412291661</v>
      </c>
      <c r="C417" s="77"/>
      <c r="D417" s="64" t="s">
        <v>40</v>
      </c>
      <c r="E417" s="65">
        <v>532</v>
      </c>
      <c r="F417" s="66">
        <v>15.91</v>
      </c>
      <c r="G417" s="64" t="s">
        <v>30</v>
      </c>
      <c r="H417" s="67" t="s">
        <v>31</v>
      </c>
    </row>
    <row r="418" spans="1:8" ht="20.100000000000001" customHeight="1">
      <c r="A418" s="63">
        <v>45604</v>
      </c>
      <c r="B418" s="77">
        <v>45604.425468124915</v>
      </c>
      <c r="C418" s="77"/>
      <c r="D418" s="64" t="s">
        <v>40</v>
      </c>
      <c r="E418" s="65">
        <v>75</v>
      </c>
      <c r="F418" s="66">
        <v>15.904999999999999</v>
      </c>
      <c r="G418" s="64" t="s">
        <v>30</v>
      </c>
      <c r="H418" s="67" t="s">
        <v>31</v>
      </c>
    </row>
    <row r="419" spans="1:8" ht="20.100000000000001" customHeight="1">
      <c r="A419" s="63">
        <v>45604</v>
      </c>
      <c r="B419" s="77">
        <v>45604.426276504528</v>
      </c>
      <c r="C419" s="77"/>
      <c r="D419" s="64" t="s">
        <v>40</v>
      </c>
      <c r="E419" s="65">
        <v>248</v>
      </c>
      <c r="F419" s="66">
        <v>15.91</v>
      </c>
      <c r="G419" s="64" t="s">
        <v>30</v>
      </c>
      <c r="H419" s="67" t="s">
        <v>31</v>
      </c>
    </row>
    <row r="420" spans="1:8" ht="20.100000000000001" customHeight="1">
      <c r="A420" s="63">
        <v>45604</v>
      </c>
      <c r="B420" s="77">
        <v>45604.426471481565</v>
      </c>
      <c r="C420" s="77"/>
      <c r="D420" s="64" t="s">
        <v>40</v>
      </c>
      <c r="E420" s="65">
        <v>125</v>
      </c>
      <c r="F420" s="66">
        <v>15.914999999999999</v>
      </c>
      <c r="G420" s="64" t="s">
        <v>30</v>
      </c>
      <c r="H420" s="67" t="s">
        <v>34</v>
      </c>
    </row>
    <row r="421" spans="1:8" ht="20.100000000000001" customHeight="1">
      <c r="A421" s="63">
        <v>45604</v>
      </c>
      <c r="B421" s="77">
        <v>45604.426970474422</v>
      </c>
      <c r="C421" s="77"/>
      <c r="D421" s="64" t="s">
        <v>40</v>
      </c>
      <c r="E421" s="65">
        <v>316</v>
      </c>
      <c r="F421" s="66">
        <v>15.914999999999999</v>
      </c>
      <c r="G421" s="64" t="s">
        <v>30</v>
      </c>
      <c r="H421" s="67" t="s">
        <v>32</v>
      </c>
    </row>
    <row r="422" spans="1:8" ht="20.100000000000001" customHeight="1">
      <c r="A422" s="63">
        <v>45604</v>
      </c>
      <c r="B422" s="77">
        <v>45604.426970474422</v>
      </c>
      <c r="C422" s="77"/>
      <c r="D422" s="64" t="s">
        <v>40</v>
      </c>
      <c r="E422" s="65">
        <v>107</v>
      </c>
      <c r="F422" s="66">
        <v>15.914999999999999</v>
      </c>
      <c r="G422" s="64" t="s">
        <v>30</v>
      </c>
      <c r="H422" s="67" t="s">
        <v>32</v>
      </c>
    </row>
    <row r="423" spans="1:8" ht="20.100000000000001" customHeight="1">
      <c r="A423" s="63">
        <v>45604</v>
      </c>
      <c r="B423" s="77">
        <v>45604.426970509347</v>
      </c>
      <c r="C423" s="77"/>
      <c r="D423" s="64" t="s">
        <v>40</v>
      </c>
      <c r="E423" s="65">
        <v>286</v>
      </c>
      <c r="F423" s="66">
        <v>15.914999999999999</v>
      </c>
      <c r="G423" s="64" t="s">
        <v>30</v>
      </c>
      <c r="H423" s="67" t="s">
        <v>34</v>
      </c>
    </row>
    <row r="424" spans="1:8" ht="20.100000000000001" customHeight="1">
      <c r="A424" s="63">
        <v>45604</v>
      </c>
      <c r="B424" s="77">
        <v>45604.426970509347</v>
      </c>
      <c r="C424" s="77"/>
      <c r="D424" s="64" t="s">
        <v>40</v>
      </c>
      <c r="E424" s="65">
        <v>1437</v>
      </c>
      <c r="F424" s="66">
        <v>15.914999999999999</v>
      </c>
      <c r="G424" s="64" t="s">
        <v>30</v>
      </c>
      <c r="H424" s="67" t="s">
        <v>31</v>
      </c>
    </row>
    <row r="425" spans="1:8" ht="20.100000000000001" customHeight="1">
      <c r="A425" s="63">
        <v>45604</v>
      </c>
      <c r="B425" s="77">
        <v>45604.427661655005</v>
      </c>
      <c r="C425" s="77"/>
      <c r="D425" s="64" t="s">
        <v>40</v>
      </c>
      <c r="E425" s="65">
        <v>436</v>
      </c>
      <c r="F425" s="66">
        <v>15.904999999999999</v>
      </c>
      <c r="G425" s="64" t="s">
        <v>30</v>
      </c>
      <c r="H425" s="67" t="s">
        <v>31</v>
      </c>
    </row>
    <row r="426" spans="1:8" ht="20.100000000000001" customHeight="1">
      <c r="A426" s="63">
        <v>45604</v>
      </c>
      <c r="B426" s="77">
        <v>45604.427661655005</v>
      </c>
      <c r="C426" s="77"/>
      <c r="D426" s="64" t="s">
        <v>40</v>
      </c>
      <c r="E426" s="65">
        <v>130</v>
      </c>
      <c r="F426" s="66">
        <v>15.904999999999999</v>
      </c>
      <c r="G426" s="64" t="s">
        <v>30</v>
      </c>
      <c r="H426" s="67" t="s">
        <v>31</v>
      </c>
    </row>
    <row r="427" spans="1:8" ht="20.100000000000001" customHeight="1">
      <c r="A427" s="63">
        <v>45604</v>
      </c>
      <c r="B427" s="77">
        <v>45604.427662002388</v>
      </c>
      <c r="C427" s="77"/>
      <c r="D427" s="64" t="s">
        <v>40</v>
      </c>
      <c r="E427" s="65">
        <v>459</v>
      </c>
      <c r="F427" s="66">
        <v>15.904999999999999</v>
      </c>
      <c r="G427" s="64" t="s">
        <v>30</v>
      </c>
      <c r="H427" s="67" t="s">
        <v>31</v>
      </c>
    </row>
    <row r="428" spans="1:8" ht="20.100000000000001" customHeight="1">
      <c r="A428" s="63">
        <v>45604</v>
      </c>
      <c r="B428" s="77">
        <v>45604.42766201403</v>
      </c>
      <c r="C428" s="77"/>
      <c r="D428" s="64" t="s">
        <v>40</v>
      </c>
      <c r="E428" s="65">
        <v>458</v>
      </c>
      <c r="F428" s="66">
        <v>15.904999999999999</v>
      </c>
      <c r="G428" s="64" t="s">
        <v>30</v>
      </c>
      <c r="H428" s="67" t="s">
        <v>31</v>
      </c>
    </row>
    <row r="429" spans="1:8" ht="20.100000000000001" customHeight="1">
      <c r="A429" s="63">
        <v>45604</v>
      </c>
      <c r="B429" s="77">
        <v>45604.427672604099</v>
      </c>
      <c r="C429" s="77"/>
      <c r="D429" s="64" t="s">
        <v>40</v>
      </c>
      <c r="E429" s="65">
        <v>217</v>
      </c>
      <c r="F429" s="66">
        <v>15.9</v>
      </c>
      <c r="G429" s="64" t="s">
        <v>30</v>
      </c>
      <c r="H429" s="67" t="s">
        <v>31</v>
      </c>
    </row>
    <row r="430" spans="1:8" ht="20.100000000000001" customHeight="1">
      <c r="A430" s="63">
        <v>45604</v>
      </c>
      <c r="B430" s="77">
        <v>45604.428473900538</v>
      </c>
      <c r="C430" s="77"/>
      <c r="D430" s="64" t="s">
        <v>40</v>
      </c>
      <c r="E430" s="65">
        <v>479</v>
      </c>
      <c r="F430" s="66">
        <v>15.895</v>
      </c>
      <c r="G430" s="64" t="s">
        <v>30</v>
      </c>
      <c r="H430" s="67" t="s">
        <v>31</v>
      </c>
    </row>
    <row r="431" spans="1:8" ht="20.100000000000001" customHeight="1">
      <c r="A431" s="63">
        <v>45604</v>
      </c>
      <c r="B431" s="77">
        <v>45604.428473900538</v>
      </c>
      <c r="C431" s="77"/>
      <c r="D431" s="64" t="s">
        <v>40</v>
      </c>
      <c r="E431" s="65">
        <v>175</v>
      </c>
      <c r="F431" s="66">
        <v>15.895</v>
      </c>
      <c r="G431" s="64" t="s">
        <v>30</v>
      </c>
      <c r="H431" s="67" t="s">
        <v>31</v>
      </c>
    </row>
    <row r="432" spans="1:8" ht="20.100000000000001" customHeight="1">
      <c r="A432" s="63">
        <v>45604</v>
      </c>
      <c r="B432" s="77">
        <v>45604.428965705913</v>
      </c>
      <c r="C432" s="77"/>
      <c r="D432" s="64" t="s">
        <v>40</v>
      </c>
      <c r="E432" s="65">
        <v>490</v>
      </c>
      <c r="F432" s="66">
        <v>15.9</v>
      </c>
      <c r="G432" s="64" t="s">
        <v>30</v>
      </c>
      <c r="H432" s="67" t="s">
        <v>31</v>
      </c>
    </row>
    <row r="433" spans="1:8" ht="20.100000000000001" customHeight="1">
      <c r="A433" s="63">
        <v>45604</v>
      </c>
      <c r="B433" s="77">
        <v>45604.429084120318</v>
      </c>
      <c r="C433" s="77"/>
      <c r="D433" s="64" t="s">
        <v>40</v>
      </c>
      <c r="E433" s="65">
        <v>556</v>
      </c>
      <c r="F433" s="66">
        <v>15.9</v>
      </c>
      <c r="G433" s="64" t="s">
        <v>30</v>
      </c>
      <c r="H433" s="67" t="s">
        <v>31</v>
      </c>
    </row>
    <row r="434" spans="1:8" ht="20.100000000000001" customHeight="1">
      <c r="A434" s="63">
        <v>45604</v>
      </c>
      <c r="B434" s="77">
        <v>45604.429084432777</v>
      </c>
      <c r="C434" s="77"/>
      <c r="D434" s="64" t="s">
        <v>40</v>
      </c>
      <c r="E434" s="65">
        <v>554</v>
      </c>
      <c r="F434" s="66">
        <v>15.9</v>
      </c>
      <c r="G434" s="64" t="s">
        <v>30</v>
      </c>
      <c r="H434" s="67" t="s">
        <v>31</v>
      </c>
    </row>
    <row r="435" spans="1:8" ht="20.100000000000001" customHeight="1">
      <c r="A435" s="63">
        <v>45604</v>
      </c>
      <c r="B435" s="77">
        <v>45604.430101168808</v>
      </c>
      <c r="C435" s="77"/>
      <c r="D435" s="64" t="s">
        <v>40</v>
      </c>
      <c r="E435" s="65">
        <v>556</v>
      </c>
      <c r="F435" s="66">
        <v>15.895</v>
      </c>
      <c r="G435" s="64" t="s">
        <v>30</v>
      </c>
      <c r="H435" s="67" t="s">
        <v>31</v>
      </c>
    </row>
    <row r="436" spans="1:8" ht="20.100000000000001" customHeight="1">
      <c r="A436" s="63">
        <v>45604</v>
      </c>
      <c r="B436" s="77">
        <v>45604.430555856321</v>
      </c>
      <c r="C436" s="77"/>
      <c r="D436" s="64" t="s">
        <v>40</v>
      </c>
      <c r="E436" s="65">
        <v>516</v>
      </c>
      <c r="F436" s="66">
        <v>15.9</v>
      </c>
      <c r="G436" s="64" t="s">
        <v>30</v>
      </c>
      <c r="H436" s="67" t="s">
        <v>31</v>
      </c>
    </row>
    <row r="437" spans="1:8" ht="20.100000000000001" customHeight="1">
      <c r="A437" s="63">
        <v>45604</v>
      </c>
      <c r="B437" s="77">
        <v>45604.430584791582</v>
      </c>
      <c r="C437" s="77"/>
      <c r="D437" s="64" t="s">
        <v>40</v>
      </c>
      <c r="E437" s="65">
        <v>507</v>
      </c>
      <c r="F437" s="66">
        <v>15.895</v>
      </c>
      <c r="G437" s="64" t="s">
        <v>30</v>
      </c>
      <c r="H437" s="67" t="s">
        <v>31</v>
      </c>
    </row>
    <row r="438" spans="1:8" ht="20.100000000000001" customHeight="1">
      <c r="A438" s="63">
        <v>45604</v>
      </c>
      <c r="B438" s="77">
        <v>45604.430606250186</v>
      </c>
      <c r="C438" s="77"/>
      <c r="D438" s="64" t="s">
        <v>40</v>
      </c>
      <c r="E438" s="65">
        <v>326</v>
      </c>
      <c r="F438" s="66">
        <v>15.895</v>
      </c>
      <c r="G438" s="64" t="s">
        <v>30</v>
      </c>
      <c r="H438" s="67" t="s">
        <v>31</v>
      </c>
    </row>
    <row r="439" spans="1:8" ht="20.100000000000001" customHeight="1">
      <c r="A439" s="63">
        <v>45604</v>
      </c>
      <c r="B439" s="77">
        <v>45604.430795428343</v>
      </c>
      <c r="C439" s="77"/>
      <c r="D439" s="64" t="s">
        <v>40</v>
      </c>
      <c r="E439" s="65">
        <v>204</v>
      </c>
      <c r="F439" s="66">
        <v>15.895</v>
      </c>
      <c r="G439" s="64" t="s">
        <v>30</v>
      </c>
      <c r="H439" s="67" t="s">
        <v>31</v>
      </c>
    </row>
    <row r="440" spans="1:8" ht="20.100000000000001" customHeight="1">
      <c r="A440" s="63">
        <v>45604</v>
      </c>
      <c r="B440" s="77">
        <v>45604.431307870429</v>
      </c>
      <c r="C440" s="77"/>
      <c r="D440" s="64" t="s">
        <v>40</v>
      </c>
      <c r="E440" s="65">
        <v>798</v>
      </c>
      <c r="F440" s="66">
        <v>15.895</v>
      </c>
      <c r="G440" s="64" t="s">
        <v>30</v>
      </c>
      <c r="H440" s="67" t="s">
        <v>31</v>
      </c>
    </row>
    <row r="441" spans="1:8" ht="20.100000000000001" customHeight="1">
      <c r="A441" s="63">
        <v>45604</v>
      </c>
      <c r="B441" s="77">
        <v>45604.431617198978</v>
      </c>
      <c r="C441" s="77"/>
      <c r="D441" s="64" t="s">
        <v>40</v>
      </c>
      <c r="E441" s="65">
        <v>539</v>
      </c>
      <c r="F441" s="66">
        <v>15.895</v>
      </c>
      <c r="G441" s="64" t="s">
        <v>30</v>
      </c>
      <c r="H441" s="67" t="s">
        <v>31</v>
      </c>
    </row>
    <row r="442" spans="1:8" ht="20.100000000000001" customHeight="1">
      <c r="A442" s="63">
        <v>45604</v>
      </c>
      <c r="B442" s="77">
        <v>45604.431945080869</v>
      </c>
      <c r="C442" s="77"/>
      <c r="D442" s="64" t="s">
        <v>40</v>
      </c>
      <c r="E442" s="65">
        <v>410</v>
      </c>
      <c r="F442" s="66">
        <v>15.89</v>
      </c>
      <c r="G442" s="64" t="s">
        <v>30</v>
      </c>
      <c r="H442" s="67" t="s">
        <v>31</v>
      </c>
    </row>
    <row r="443" spans="1:8" ht="20.100000000000001" customHeight="1">
      <c r="A443" s="63">
        <v>45604</v>
      </c>
      <c r="B443" s="77">
        <v>45604.431945080869</v>
      </c>
      <c r="C443" s="77"/>
      <c r="D443" s="64" t="s">
        <v>40</v>
      </c>
      <c r="E443" s="65">
        <v>145</v>
      </c>
      <c r="F443" s="66">
        <v>15.89</v>
      </c>
      <c r="G443" s="64" t="s">
        <v>30</v>
      </c>
      <c r="H443" s="67" t="s">
        <v>31</v>
      </c>
    </row>
    <row r="444" spans="1:8" ht="20.100000000000001" customHeight="1">
      <c r="A444" s="63">
        <v>45604</v>
      </c>
      <c r="B444" s="77">
        <v>45604.43194509251</v>
      </c>
      <c r="C444" s="77"/>
      <c r="D444" s="64" t="s">
        <v>40</v>
      </c>
      <c r="E444" s="65">
        <v>478</v>
      </c>
      <c r="F444" s="66">
        <v>15.89</v>
      </c>
      <c r="G444" s="64" t="s">
        <v>30</v>
      </c>
      <c r="H444" s="67" t="s">
        <v>31</v>
      </c>
    </row>
    <row r="445" spans="1:8" ht="20.100000000000001" customHeight="1">
      <c r="A445" s="63">
        <v>45604</v>
      </c>
      <c r="B445" s="77">
        <v>45604.431981018744</v>
      </c>
      <c r="C445" s="77"/>
      <c r="D445" s="64" t="s">
        <v>40</v>
      </c>
      <c r="E445" s="65">
        <v>342</v>
      </c>
      <c r="F445" s="66">
        <v>15.885</v>
      </c>
      <c r="G445" s="64" t="s">
        <v>30</v>
      </c>
      <c r="H445" s="67" t="s">
        <v>31</v>
      </c>
    </row>
    <row r="446" spans="1:8" ht="20.100000000000001" customHeight="1">
      <c r="A446" s="63">
        <v>45604</v>
      </c>
      <c r="B446" s="77">
        <v>45604.431981018744</v>
      </c>
      <c r="C446" s="77"/>
      <c r="D446" s="64" t="s">
        <v>40</v>
      </c>
      <c r="E446" s="65">
        <v>424</v>
      </c>
      <c r="F446" s="66">
        <v>15.885</v>
      </c>
      <c r="G446" s="64" t="s">
        <v>30</v>
      </c>
      <c r="H446" s="67" t="s">
        <v>31</v>
      </c>
    </row>
    <row r="447" spans="1:8" ht="20.100000000000001" customHeight="1">
      <c r="A447" s="63">
        <v>45604</v>
      </c>
      <c r="B447" s="77">
        <v>45604.431981018744</v>
      </c>
      <c r="C447" s="77"/>
      <c r="D447" s="64" t="s">
        <v>40</v>
      </c>
      <c r="E447" s="65">
        <v>154</v>
      </c>
      <c r="F447" s="66">
        <v>15.885</v>
      </c>
      <c r="G447" s="64" t="s">
        <v>30</v>
      </c>
      <c r="H447" s="67" t="s">
        <v>31</v>
      </c>
    </row>
    <row r="448" spans="1:8" ht="20.100000000000001" customHeight="1">
      <c r="A448" s="63">
        <v>45604</v>
      </c>
      <c r="B448" s="77">
        <v>45604.432593217585</v>
      </c>
      <c r="C448" s="77"/>
      <c r="D448" s="64" t="s">
        <v>40</v>
      </c>
      <c r="E448" s="65">
        <v>140</v>
      </c>
      <c r="F448" s="66">
        <v>15.88</v>
      </c>
      <c r="G448" s="64" t="s">
        <v>30</v>
      </c>
      <c r="H448" s="67" t="s">
        <v>31</v>
      </c>
    </row>
    <row r="449" spans="1:8" ht="20.100000000000001" customHeight="1">
      <c r="A449" s="63">
        <v>45604</v>
      </c>
      <c r="B449" s="77">
        <v>45604.432593217585</v>
      </c>
      <c r="C449" s="77"/>
      <c r="D449" s="64" t="s">
        <v>40</v>
      </c>
      <c r="E449" s="65">
        <v>67</v>
      </c>
      <c r="F449" s="66">
        <v>15.88</v>
      </c>
      <c r="G449" s="64" t="s">
        <v>30</v>
      </c>
      <c r="H449" s="67" t="s">
        <v>31</v>
      </c>
    </row>
    <row r="450" spans="1:8" ht="20.100000000000001" customHeight="1">
      <c r="A450" s="63">
        <v>45604</v>
      </c>
      <c r="B450" s="77">
        <v>45604.432897951454</v>
      </c>
      <c r="C450" s="77"/>
      <c r="D450" s="64" t="s">
        <v>40</v>
      </c>
      <c r="E450" s="65">
        <v>520</v>
      </c>
      <c r="F450" s="66">
        <v>15.88</v>
      </c>
      <c r="G450" s="64" t="s">
        <v>30</v>
      </c>
      <c r="H450" s="67" t="s">
        <v>31</v>
      </c>
    </row>
    <row r="451" spans="1:8" ht="20.100000000000001" customHeight="1">
      <c r="A451" s="63">
        <v>45604</v>
      </c>
      <c r="B451" s="77">
        <v>45604.432906747796</v>
      </c>
      <c r="C451" s="77"/>
      <c r="D451" s="64" t="s">
        <v>40</v>
      </c>
      <c r="E451" s="65">
        <v>572</v>
      </c>
      <c r="F451" s="66">
        <v>15.88</v>
      </c>
      <c r="G451" s="64" t="s">
        <v>30</v>
      </c>
      <c r="H451" s="67" t="s">
        <v>31</v>
      </c>
    </row>
    <row r="452" spans="1:8" ht="20.100000000000001" customHeight="1">
      <c r="A452" s="63">
        <v>45604</v>
      </c>
      <c r="B452" s="77">
        <v>45604.433885382023</v>
      </c>
      <c r="C452" s="77"/>
      <c r="D452" s="64" t="s">
        <v>40</v>
      </c>
      <c r="E452" s="65">
        <v>131</v>
      </c>
      <c r="F452" s="66">
        <v>15.885</v>
      </c>
      <c r="G452" s="64" t="s">
        <v>30</v>
      </c>
      <c r="H452" s="67" t="s">
        <v>33</v>
      </c>
    </row>
    <row r="453" spans="1:8" ht="20.100000000000001" customHeight="1">
      <c r="A453" s="63">
        <v>45604</v>
      </c>
      <c r="B453" s="77">
        <v>45604.433885405306</v>
      </c>
      <c r="C453" s="77"/>
      <c r="D453" s="64" t="s">
        <v>40</v>
      </c>
      <c r="E453" s="65">
        <v>113</v>
      </c>
      <c r="F453" s="66">
        <v>15.875</v>
      </c>
      <c r="G453" s="64" t="s">
        <v>30</v>
      </c>
      <c r="H453" s="67" t="s">
        <v>31</v>
      </c>
    </row>
    <row r="454" spans="1:8" ht="20.100000000000001" customHeight="1">
      <c r="A454" s="63">
        <v>45604</v>
      </c>
      <c r="B454" s="77">
        <v>45604.433885405306</v>
      </c>
      <c r="C454" s="77"/>
      <c r="D454" s="64" t="s">
        <v>40</v>
      </c>
      <c r="E454" s="65">
        <v>136</v>
      </c>
      <c r="F454" s="66">
        <v>15.875</v>
      </c>
      <c r="G454" s="64" t="s">
        <v>30</v>
      </c>
      <c r="H454" s="67" t="s">
        <v>31</v>
      </c>
    </row>
    <row r="455" spans="1:8" ht="20.100000000000001" customHeight="1">
      <c r="A455" s="63">
        <v>45604</v>
      </c>
      <c r="B455" s="77">
        <v>45604.434238449205</v>
      </c>
      <c r="C455" s="77"/>
      <c r="D455" s="64" t="s">
        <v>40</v>
      </c>
      <c r="E455" s="65">
        <v>126</v>
      </c>
      <c r="F455" s="66">
        <v>15.885</v>
      </c>
      <c r="G455" s="64" t="s">
        <v>30</v>
      </c>
      <c r="H455" s="67" t="s">
        <v>33</v>
      </c>
    </row>
    <row r="456" spans="1:8" ht="20.100000000000001" customHeight="1">
      <c r="A456" s="63">
        <v>45604</v>
      </c>
      <c r="B456" s="77">
        <v>45604.434742118232</v>
      </c>
      <c r="C456" s="77"/>
      <c r="D456" s="64" t="s">
        <v>40</v>
      </c>
      <c r="E456" s="65">
        <v>313</v>
      </c>
      <c r="F456" s="66">
        <v>15.91</v>
      </c>
      <c r="G456" s="64" t="s">
        <v>30</v>
      </c>
      <c r="H456" s="67" t="s">
        <v>32</v>
      </c>
    </row>
    <row r="457" spans="1:8" ht="20.100000000000001" customHeight="1">
      <c r="A457" s="63">
        <v>45604</v>
      </c>
      <c r="B457" s="77">
        <v>45604.434742118232</v>
      </c>
      <c r="C457" s="77"/>
      <c r="D457" s="64" t="s">
        <v>40</v>
      </c>
      <c r="E457" s="65">
        <v>106</v>
      </c>
      <c r="F457" s="66">
        <v>15.91</v>
      </c>
      <c r="G457" s="64" t="s">
        <v>30</v>
      </c>
      <c r="H457" s="67" t="s">
        <v>32</v>
      </c>
    </row>
    <row r="458" spans="1:8" ht="20.100000000000001" customHeight="1">
      <c r="A458" s="63">
        <v>45604</v>
      </c>
      <c r="B458" s="77">
        <v>45604.434742141049</v>
      </c>
      <c r="C458" s="77"/>
      <c r="D458" s="64" t="s">
        <v>40</v>
      </c>
      <c r="E458" s="65">
        <v>1293</v>
      </c>
      <c r="F458" s="66">
        <v>15.91</v>
      </c>
      <c r="G458" s="64" t="s">
        <v>30</v>
      </c>
      <c r="H458" s="67" t="s">
        <v>31</v>
      </c>
    </row>
    <row r="459" spans="1:8" ht="20.100000000000001" customHeight="1">
      <c r="A459" s="63">
        <v>45604</v>
      </c>
      <c r="B459" s="77">
        <v>45604.435543761589</v>
      </c>
      <c r="C459" s="77"/>
      <c r="D459" s="64" t="s">
        <v>40</v>
      </c>
      <c r="E459" s="65">
        <v>1782</v>
      </c>
      <c r="F459" s="66">
        <v>15.914999999999999</v>
      </c>
      <c r="G459" s="64" t="s">
        <v>30</v>
      </c>
      <c r="H459" s="67" t="s">
        <v>32</v>
      </c>
    </row>
    <row r="460" spans="1:8" ht="20.100000000000001" customHeight="1">
      <c r="A460" s="63">
        <v>45604</v>
      </c>
      <c r="B460" s="77">
        <v>45604.435546886642</v>
      </c>
      <c r="C460" s="77"/>
      <c r="D460" s="64" t="s">
        <v>40</v>
      </c>
      <c r="E460" s="65">
        <v>585</v>
      </c>
      <c r="F460" s="66">
        <v>15.91</v>
      </c>
      <c r="G460" s="64" t="s">
        <v>30</v>
      </c>
      <c r="H460" s="67" t="s">
        <v>31</v>
      </c>
    </row>
    <row r="461" spans="1:8" ht="20.100000000000001" customHeight="1">
      <c r="A461" s="63">
        <v>45604</v>
      </c>
      <c r="B461" s="77">
        <v>45604.436522627249</v>
      </c>
      <c r="C461" s="77"/>
      <c r="D461" s="64" t="s">
        <v>40</v>
      </c>
      <c r="E461" s="65">
        <v>449</v>
      </c>
      <c r="F461" s="66">
        <v>15.91</v>
      </c>
      <c r="G461" s="64" t="s">
        <v>30</v>
      </c>
      <c r="H461" s="67" t="s">
        <v>31</v>
      </c>
    </row>
    <row r="462" spans="1:8" ht="20.100000000000001" customHeight="1">
      <c r="A462" s="63">
        <v>45604</v>
      </c>
      <c r="B462" s="77">
        <v>45604.436561840121</v>
      </c>
      <c r="C462" s="77"/>
      <c r="D462" s="64" t="s">
        <v>40</v>
      </c>
      <c r="E462" s="65">
        <v>590</v>
      </c>
      <c r="F462" s="66">
        <v>15.904999999999999</v>
      </c>
      <c r="G462" s="64" t="s">
        <v>30</v>
      </c>
      <c r="H462" s="67" t="s">
        <v>31</v>
      </c>
    </row>
    <row r="463" spans="1:8" ht="20.100000000000001" customHeight="1">
      <c r="A463" s="63">
        <v>45604</v>
      </c>
      <c r="B463" s="77">
        <v>45604.436561840121</v>
      </c>
      <c r="C463" s="77"/>
      <c r="D463" s="64" t="s">
        <v>40</v>
      </c>
      <c r="E463" s="65">
        <v>243</v>
      </c>
      <c r="F463" s="66">
        <v>15.904999999999999</v>
      </c>
      <c r="G463" s="64" t="s">
        <v>30</v>
      </c>
      <c r="H463" s="67" t="s">
        <v>31</v>
      </c>
    </row>
    <row r="464" spans="1:8" ht="20.100000000000001" customHeight="1">
      <c r="A464" s="63">
        <v>45604</v>
      </c>
      <c r="B464" s="77">
        <v>45604.436561840121</v>
      </c>
      <c r="C464" s="77"/>
      <c r="D464" s="64" t="s">
        <v>40</v>
      </c>
      <c r="E464" s="65">
        <v>163</v>
      </c>
      <c r="F464" s="66">
        <v>15.904999999999999</v>
      </c>
      <c r="G464" s="64" t="s">
        <v>30</v>
      </c>
      <c r="H464" s="67" t="s">
        <v>31</v>
      </c>
    </row>
    <row r="465" spans="1:8" ht="20.100000000000001" customHeight="1">
      <c r="A465" s="63">
        <v>45604</v>
      </c>
      <c r="B465" s="77">
        <v>45604.436561840121</v>
      </c>
      <c r="C465" s="77"/>
      <c r="D465" s="64" t="s">
        <v>40</v>
      </c>
      <c r="E465" s="65">
        <v>222</v>
      </c>
      <c r="F465" s="66">
        <v>15.904999999999999</v>
      </c>
      <c r="G465" s="64" t="s">
        <v>30</v>
      </c>
      <c r="H465" s="67" t="s">
        <v>31</v>
      </c>
    </row>
    <row r="466" spans="1:8" ht="20.100000000000001" customHeight="1">
      <c r="A466" s="63">
        <v>45604</v>
      </c>
      <c r="B466" s="77">
        <v>45604.437082314864</v>
      </c>
      <c r="C466" s="77"/>
      <c r="D466" s="64" t="s">
        <v>40</v>
      </c>
      <c r="E466" s="65">
        <v>204</v>
      </c>
      <c r="F466" s="66">
        <v>15.895</v>
      </c>
      <c r="G466" s="64" t="s">
        <v>30</v>
      </c>
      <c r="H466" s="67" t="s">
        <v>31</v>
      </c>
    </row>
    <row r="467" spans="1:8" ht="20.100000000000001" customHeight="1">
      <c r="A467" s="63">
        <v>45604</v>
      </c>
      <c r="B467" s="77">
        <v>45604.437082314864</v>
      </c>
      <c r="C467" s="77"/>
      <c r="D467" s="64" t="s">
        <v>40</v>
      </c>
      <c r="E467" s="65">
        <v>301</v>
      </c>
      <c r="F467" s="66">
        <v>15.895</v>
      </c>
      <c r="G467" s="64" t="s">
        <v>30</v>
      </c>
      <c r="H467" s="67" t="s">
        <v>31</v>
      </c>
    </row>
    <row r="468" spans="1:8" ht="20.100000000000001" customHeight="1">
      <c r="A468" s="63">
        <v>45604</v>
      </c>
      <c r="B468" s="77">
        <v>45604.437088344712</v>
      </c>
      <c r="C468" s="77"/>
      <c r="D468" s="64" t="s">
        <v>40</v>
      </c>
      <c r="E468" s="65">
        <v>533</v>
      </c>
      <c r="F468" s="66">
        <v>15.895</v>
      </c>
      <c r="G468" s="64" t="s">
        <v>30</v>
      </c>
      <c r="H468" s="67" t="s">
        <v>31</v>
      </c>
    </row>
    <row r="469" spans="1:8" ht="20.100000000000001" customHeight="1">
      <c r="A469" s="63">
        <v>45604</v>
      </c>
      <c r="B469" s="77">
        <v>45604.438159687445</v>
      </c>
      <c r="C469" s="77"/>
      <c r="D469" s="64" t="s">
        <v>40</v>
      </c>
      <c r="E469" s="65">
        <v>189</v>
      </c>
      <c r="F469" s="66">
        <v>15.895</v>
      </c>
      <c r="G469" s="64" t="s">
        <v>30</v>
      </c>
      <c r="H469" s="67" t="s">
        <v>31</v>
      </c>
    </row>
    <row r="470" spans="1:8" ht="20.100000000000001" customHeight="1">
      <c r="A470" s="63">
        <v>45604</v>
      </c>
      <c r="B470" s="77">
        <v>45604.438159687445</v>
      </c>
      <c r="C470" s="77"/>
      <c r="D470" s="64" t="s">
        <v>40</v>
      </c>
      <c r="E470" s="65">
        <v>898</v>
      </c>
      <c r="F470" s="66">
        <v>15.895</v>
      </c>
      <c r="G470" s="64" t="s">
        <v>30</v>
      </c>
      <c r="H470" s="67" t="s">
        <v>31</v>
      </c>
    </row>
    <row r="471" spans="1:8" ht="20.100000000000001" customHeight="1">
      <c r="A471" s="63">
        <v>45604</v>
      </c>
      <c r="B471" s="77">
        <v>45604.438159687445</v>
      </c>
      <c r="C471" s="77"/>
      <c r="D471" s="64" t="s">
        <v>40</v>
      </c>
      <c r="E471" s="65">
        <v>244</v>
      </c>
      <c r="F471" s="66">
        <v>15.895</v>
      </c>
      <c r="G471" s="64" t="s">
        <v>30</v>
      </c>
      <c r="H471" s="67" t="s">
        <v>31</v>
      </c>
    </row>
    <row r="472" spans="1:8" ht="20.100000000000001" customHeight="1">
      <c r="A472" s="63">
        <v>45604</v>
      </c>
      <c r="B472" s="77">
        <v>45604.438159791753</v>
      </c>
      <c r="C472" s="77"/>
      <c r="D472" s="64" t="s">
        <v>40</v>
      </c>
      <c r="E472" s="65">
        <v>521</v>
      </c>
      <c r="F472" s="66">
        <v>15.895</v>
      </c>
      <c r="G472" s="64" t="s">
        <v>30</v>
      </c>
      <c r="H472" s="67" t="s">
        <v>32</v>
      </c>
    </row>
    <row r="473" spans="1:8" ht="20.100000000000001" customHeight="1">
      <c r="A473" s="63">
        <v>45604</v>
      </c>
      <c r="B473" s="77">
        <v>45604.438202604186</v>
      </c>
      <c r="C473" s="77"/>
      <c r="D473" s="64" t="s">
        <v>40</v>
      </c>
      <c r="E473" s="65">
        <v>82</v>
      </c>
      <c r="F473" s="66">
        <v>15.89</v>
      </c>
      <c r="G473" s="64" t="s">
        <v>30</v>
      </c>
      <c r="H473" s="67" t="s">
        <v>31</v>
      </c>
    </row>
    <row r="474" spans="1:8" ht="20.100000000000001" customHeight="1">
      <c r="A474" s="63">
        <v>45604</v>
      </c>
      <c r="B474" s="77">
        <v>45604.438202604186</v>
      </c>
      <c r="C474" s="77"/>
      <c r="D474" s="64" t="s">
        <v>40</v>
      </c>
      <c r="E474" s="65">
        <v>94</v>
      </c>
      <c r="F474" s="66">
        <v>15.89</v>
      </c>
      <c r="G474" s="64" t="s">
        <v>30</v>
      </c>
      <c r="H474" s="67" t="s">
        <v>31</v>
      </c>
    </row>
    <row r="475" spans="1:8" ht="20.100000000000001" customHeight="1">
      <c r="A475" s="63">
        <v>45604</v>
      </c>
      <c r="B475" s="77">
        <v>45604.438268067315</v>
      </c>
      <c r="C475" s="77"/>
      <c r="D475" s="64" t="s">
        <v>40</v>
      </c>
      <c r="E475" s="65">
        <v>390</v>
      </c>
      <c r="F475" s="66">
        <v>15.885</v>
      </c>
      <c r="G475" s="64" t="s">
        <v>30</v>
      </c>
      <c r="H475" s="67" t="s">
        <v>31</v>
      </c>
    </row>
    <row r="476" spans="1:8" ht="20.100000000000001" customHeight="1">
      <c r="A476" s="63">
        <v>45604</v>
      </c>
      <c r="B476" s="77">
        <v>45604.438492581248</v>
      </c>
      <c r="C476" s="77"/>
      <c r="D476" s="64" t="s">
        <v>40</v>
      </c>
      <c r="E476" s="65">
        <v>129</v>
      </c>
      <c r="F476" s="66">
        <v>15.875</v>
      </c>
      <c r="G476" s="64" t="s">
        <v>30</v>
      </c>
      <c r="H476" s="67" t="s">
        <v>31</v>
      </c>
    </row>
    <row r="477" spans="1:8" ht="20.100000000000001" customHeight="1">
      <c r="A477" s="63">
        <v>45604</v>
      </c>
      <c r="B477" s="77">
        <v>45604.43876148155</v>
      </c>
      <c r="C477" s="77"/>
      <c r="D477" s="64" t="s">
        <v>40</v>
      </c>
      <c r="E477" s="65">
        <v>460</v>
      </c>
      <c r="F477" s="66">
        <v>15.87</v>
      </c>
      <c r="G477" s="64" t="s">
        <v>30</v>
      </c>
      <c r="H477" s="67" t="s">
        <v>31</v>
      </c>
    </row>
    <row r="478" spans="1:8" ht="20.100000000000001" customHeight="1">
      <c r="A478" s="63">
        <v>45604</v>
      </c>
      <c r="B478" s="77">
        <v>45604.43878718745</v>
      </c>
      <c r="C478" s="77"/>
      <c r="D478" s="64" t="s">
        <v>40</v>
      </c>
      <c r="E478" s="65">
        <v>116</v>
      </c>
      <c r="F478" s="66">
        <v>15.855</v>
      </c>
      <c r="G478" s="64" t="s">
        <v>30</v>
      </c>
      <c r="H478" s="67" t="s">
        <v>31</v>
      </c>
    </row>
    <row r="479" spans="1:8" ht="20.100000000000001" customHeight="1">
      <c r="A479" s="63">
        <v>45604</v>
      </c>
      <c r="B479" s="77">
        <v>45604.439790682867</v>
      </c>
      <c r="C479" s="77"/>
      <c r="D479" s="64" t="s">
        <v>40</v>
      </c>
      <c r="E479" s="65">
        <v>576</v>
      </c>
      <c r="F479" s="66">
        <v>15.865</v>
      </c>
      <c r="G479" s="64" t="s">
        <v>30</v>
      </c>
      <c r="H479" s="67" t="s">
        <v>31</v>
      </c>
    </row>
    <row r="480" spans="1:8" ht="20.100000000000001" customHeight="1">
      <c r="A480" s="63">
        <v>45604</v>
      </c>
      <c r="B480" s="77">
        <v>45604.439992870204</v>
      </c>
      <c r="C480" s="77"/>
      <c r="D480" s="64" t="s">
        <v>40</v>
      </c>
      <c r="E480" s="65">
        <v>471</v>
      </c>
      <c r="F480" s="66">
        <v>15.87</v>
      </c>
      <c r="G480" s="64" t="s">
        <v>30</v>
      </c>
      <c r="H480" s="67" t="s">
        <v>31</v>
      </c>
    </row>
    <row r="481" spans="1:8" ht="20.100000000000001" customHeight="1">
      <c r="A481" s="63">
        <v>45604</v>
      </c>
      <c r="B481" s="77">
        <v>45604.440593345091</v>
      </c>
      <c r="C481" s="77"/>
      <c r="D481" s="64" t="s">
        <v>40</v>
      </c>
      <c r="E481" s="65">
        <v>125</v>
      </c>
      <c r="F481" s="66">
        <v>15.875</v>
      </c>
      <c r="G481" s="64" t="s">
        <v>30</v>
      </c>
      <c r="H481" s="67" t="s">
        <v>33</v>
      </c>
    </row>
    <row r="482" spans="1:8" ht="20.100000000000001" customHeight="1">
      <c r="A482" s="63">
        <v>45604</v>
      </c>
      <c r="B482" s="77">
        <v>45604.440593345091</v>
      </c>
      <c r="C482" s="77"/>
      <c r="D482" s="64" t="s">
        <v>40</v>
      </c>
      <c r="E482" s="65">
        <v>126</v>
      </c>
      <c r="F482" s="66">
        <v>15.88</v>
      </c>
      <c r="G482" s="64" t="s">
        <v>30</v>
      </c>
      <c r="H482" s="67" t="s">
        <v>33</v>
      </c>
    </row>
    <row r="483" spans="1:8" ht="20.100000000000001" customHeight="1">
      <c r="A483" s="63">
        <v>45604</v>
      </c>
      <c r="B483" s="77">
        <v>45604.440593345091</v>
      </c>
      <c r="C483" s="77"/>
      <c r="D483" s="64" t="s">
        <v>40</v>
      </c>
      <c r="E483" s="65">
        <v>383</v>
      </c>
      <c r="F483" s="66">
        <v>15.88</v>
      </c>
      <c r="G483" s="64" t="s">
        <v>30</v>
      </c>
      <c r="H483" s="67" t="s">
        <v>33</v>
      </c>
    </row>
    <row r="484" spans="1:8" ht="20.100000000000001" customHeight="1">
      <c r="A484" s="63">
        <v>45604</v>
      </c>
      <c r="B484" s="77">
        <v>45604.44059337955</v>
      </c>
      <c r="C484" s="77"/>
      <c r="D484" s="64" t="s">
        <v>40</v>
      </c>
      <c r="E484" s="65">
        <v>180</v>
      </c>
      <c r="F484" s="66">
        <v>15.88</v>
      </c>
      <c r="G484" s="64" t="s">
        <v>30</v>
      </c>
      <c r="H484" s="67" t="s">
        <v>32</v>
      </c>
    </row>
    <row r="485" spans="1:8" ht="20.100000000000001" customHeight="1">
      <c r="A485" s="63">
        <v>45604</v>
      </c>
      <c r="B485" s="77">
        <v>45604.44059337955</v>
      </c>
      <c r="C485" s="77"/>
      <c r="D485" s="64" t="s">
        <v>40</v>
      </c>
      <c r="E485" s="65">
        <v>99</v>
      </c>
      <c r="F485" s="66">
        <v>15.88</v>
      </c>
      <c r="G485" s="64" t="s">
        <v>30</v>
      </c>
      <c r="H485" s="67" t="s">
        <v>32</v>
      </c>
    </row>
    <row r="486" spans="1:8" ht="20.100000000000001" customHeight="1">
      <c r="A486" s="63">
        <v>45604</v>
      </c>
      <c r="B486" s="77">
        <v>45604.44059337955</v>
      </c>
      <c r="C486" s="77"/>
      <c r="D486" s="64" t="s">
        <v>40</v>
      </c>
      <c r="E486" s="65">
        <v>133</v>
      </c>
      <c r="F486" s="66">
        <v>15.88</v>
      </c>
      <c r="G486" s="64" t="s">
        <v>30</v>
      </c>
      <c r="H486" s="67" t="s">
        <v>32</v>
      </c>
    </row>
    <row r="487" spans="1:8" ht="20.100000000000001" customHeight="1">
      <c r="A487" s="63">
        <v>45604</v>
      </c>
      <c r="B487" s="77">
        <v>45604.44059337955</v>
      </c>
      <c r="C487" s="77"/>
      <c r="D487" s="64" t="s">
        <v>40</v>
      </c>
      <c r="E487" s="65">
        <v>523</v>
      </c>
      <c r="F487" s="66">
        <v>15.88</v>
      </c>
      <c r="G487" s="64" t="s">
        <v>30</v>
      </c>
      <c r="H487" s="67" t="s">
        <v>32</v>
      </c>
    </row>
    <row r="488" spans="1:8" ht="20.100000000000001" customHeight="1">
      <c r="A488" s="63">
        <v>45604</v>
      </c>
      <c r="B488" s="77">
        <v>45604.441652465146</v>
      </c>
      <c r="C488" s="77"/>
      <c r="D488" s="64" t="s">
        <v>40</v>
      </c>
      <c r="E488" s="65">
        <v>145</v>
      </c>
      <c r="F488" s="66">
        <v>15.875</v>
      </c>
      <c r="G488" s="64" t="s">
        <v>30</v>
      </c>
      <c r="H488" s="67" t="s">
        <v>32</v>
      </c>
    </row>
    <row r="489" spans="1:8" ht="20.100000000000001" customHeight="1">
      <c r="A489" s="63">
        <v>45604</v>
      </c>
      <c r="B489" s="77">
        <v>45604.442005462945</v>
      </c>
      <c r="C489" s="77"/>
      <c r="D489" s="64" t="s">
        <v>40</v>
      </c>
      <c r="E489" s="65">
        <v>316</v>
      </c>
      <c r="F489" s="66">
        <v>15.88</v>
      </c>
      <c r="G489" s="64" t="s">
        <v>30</v>
      </c>
      <c r="H489" s="67" t="s">
        <v>34</v>
      </c>
    </row>
    <row r="490" spans="1:8" ht="20.100000000000001" customHeight="1">
      <c r="A490" s="63">
        <v>45604</v>
      </c>
      <c r="B490" s="77">
        <v>45604.442005520687</v>
      </c>
      <c r="C490" s="77"/>
      <c r="D490" s="64" t="s">
        <v>40</v>
      </c>
      <c r="E490" s="65">
        <v>1</v>
      </c>
      <c r="F490" s="66">
        <v>15.88</v>
      </c>
      <c r="G490" s="64" t="s">
        <v>30</v>
      </c>
      <c r="H490" s="67" t="s">
        <v>34</v>
      </c>
    </row>
    <row r="491" spans="1:8" ht="20.100000000000001" customHeight="1">
      <c r="A491" s="63">
        <v>45604</v>
      </c>
      <c r="B491" s="77">
        <v>45604.442005497869</v>
      </c>
      <c r="C491" s="77"/>
      <c r="D491" s="64" t="s">
        <v>40</v>
      </c>
      <c r="E491" s="65">
        <v>524</v>
      </c>
      <c r="F491" s="66">
        <v>15.88</v>
      </c>
      <c r="G491" s="64" t="s">
        <v>30</v>
      </c>
      <c r="H491" s="67" t="s">
        <v>31</v>
      </c>
    </row>
    <row r="492" spans="1:8" ht="20.100000000000001" customHeight="1">
      <c r="A492" s="63">
        <v>45604</v>
      </c>
      <c r="B492" s="77">
        <v>45604.442005520687</v>
      </c>
      <c r="C492" s="77"/>
      <c r="D492" s="64" t="s">
        <v>40</v>
      </c>
      <c r="E492" s="65">
        <v>71</v>
      </c>
      <c r="F492" s="66">
        <v>15.88</v>
      </c>
      <c r="G492" s="64" t="s">
        <v>30</v>
      </c>
      <c r="H492" s="67" t="s">
        <v>31</v>
      </c>
    </row>
    <row r="493" spans="1:8" ht="20.100000000000001" customHeight="1">
      <c r="A493" s="63">
        <v>45604</v>
      </c>
      <c r="B493" s="77">
        <v>45604.442005520687</v>
      </c>
      <c r="C493" s="77"/>
      <c r="D493" s="64" t="s">
        <v>40</v>
      </c>
      <c r="E493" s="65">
        <v>1374</v>
      </c>
      <c r="F493" s="66">
        <v>15.88</v>
      </c>
      <c r="G493" s="64" t="s">
        <v>30</v>
      </c>
      <c r="H493" s="67" t="s">
        <v>31</v>
      </c>
    </row>
    <row r="494" spans="1:8" ht="20.100000000000001" customHeight="1">
      <c r="A494" s="63">
        <v>45604</v>
      </c>
      <c r="B494" s="77">
        <v>45604.44234034745</v>
      </c>
      <c r="C494" s="77"/>
      <c r="D494" s="64" t="s">
        <v>40</v>
      </c>
      <c r="E494" s="65">
        <v>352</v>
      </c>
      <c r="F494" s="66">
        <v>15.875</v>
      </c>
      <c r="G494" s="64" t="s">
        <v>30</v>
      </c>
      <c r="H494" s="67" t="s">
        <v>31</v>
      </c>
    </row>
    <row r="495" spans="1:8" ht="20.100000000000001" customHeight="1">
      <c r="A495" s="63">
        <v>45604</v>
      </c>
      <c r="B495" s="77">
        <v>45604.44242245378</v>
      </c>
      <c r="C495" s="77"/>
      <c r="D495" s="64" t="s">
        <v>40</v>
      </c>
      <c r="E495" s="65">
        <v>483</v>
      </c>
      <c r="F495" s="66">
        <v>15.87</v>
      </c>
      <c r="G495" s="64" t="s">
        <v>30</v>
      </c>
      <c r="H495" s="67" t="s">
        <v>31</v>
      </c>
    </row>
    <row r="496" spans="1:8" ht="20.100000000000001" customHeight="1">
      <c r="A496" s="63">
        <v>45604</v>
      </c>
      <c r="B496" s="77">
        <v>45604.442720544059</v>
      </c>
      <c r="C496" s="77"/>
      <c r="D496" s="64" t="s">
        <v>40</v>
      </c>
      <c r="E496" s="65">
        <v>552</v>
      </c>
      <c r="F496" s="66">
        <v>15.865</v>
      </c>
      <c r="G496" s="64" t="s">
        <v>30</v>
      </c>
      <c r="H496" s="67" t="s">
        <v>31</v>
      </c>
    </row>
    <row r="497" spans="1:8" ht="20.100000000000001" customHeight="1">
      <c r="A497" s="63">
        <v>45604</v>
      </c>
      <c r="B497" s="77">
        <v>45604.442794618197</v>
      </c>
      <c r="C497" s="77"/>
      <c r="D497" s="64" t="s">
        <v>40</v>
      </c>
      <c r="E497" s="65">
        <v>557</v>
      </c>
      <c r="F497" s="66">
        <v>15.86</v>
      </c>
      <c r="G497" s="64" t="s">
        <v>30</v>
      </c>
      <c r="H497" s="67" t="s">
        <v>31</v>
      </c>
    </row>
    <row r="498" spans="1:8" ht="20.100000000000001" customHeight="1">
      <c r="A498" s="63">
        <v>45604</v>
      </c>
      <c r="B498" s="77">
        <v>45604.442794699222</v>
      </c>
      <c r="C498" s="77"/>
      <c r="D498" s="64" t="s">
        <v>40</v>
      </c>
      <c r="E498" s="65">
        <v>141</v>
      </c>
      <c r="F498" s="66">
        <v>15.855</v>
      </c>
      <c r="G498" s="64" t="s">
        <v>30</v>
      </c>
      <c r="H498" s="67" t="s">
        <v>31</v>
      </c>
    </row>
    <row r="499" spans="1:8" ht="20.100000000000001" customHeight="1">
      <c r="A499" s="63">
        <v>45604</v>
      </c>
      <c r="B499" s="77">
        <v>45604.443179421127</v>
      </c>
      <c r="C499" s="77"/>
      <c r="D499" s="64" t="s">
        <v>40</v>
      </c>
      <c r="E499" s="65">
        <v>124</v>
      </c>
      <c r="F499" s="66">
        <v>15.845000000000001</v>
      </c>
      <c r="G499" s="64" t="s">
        <v>30</v>
      </c>
      <c r="H499" s="67" t="s">
        <v>31</v>
      </c>
    </row>
    <row r="500" spans="1:8" ht="20.100000000000001" customHeight="1">
      <c r="A500" s="63">
        <v>45604</v>
      </c>
      <c r="B500" s="77">
        <v>45604.443179525435</v>
      </c>
      <c r="C500" s="77"/>
      <c r="D500" s="64" t="s">
        <v>40</v>
      </c>
      <c r="E500" s="65">
        <v>442</v>
      </c>
      <c r="F500" s="66">
        <v>15.835000000000001</v>
      </c>
      <c r="G500" s="64" t="s">
        <v>30</v>
      </c>
      <c r="H500" s="67" t="s">
        <v>31</v>
      </c>
    </row>
    <row r="501" spans="1:8" ht="20.100000000000001" customHeight="1">
      <c r="A501" s="63">
        <v>45604</v>
      </c>
      <c r="B501" s="77">
        <v>45604.443401967641</v>
      </c>
      <c r="C501" s="77"/>
      <c r="D501" s="64" t="s">
        <v>40</v>
      </c>
      <c r="E501" s="65">
        <v>128</v>
      </c>
      <c r="F501" s="66">
        <v>15.835000000000001</v>
      </c>
      <c r="G501" s="64" t="s">
        <v>30</v>
      </c>
      <c r="H501" s="67" t="s">
        <v>31</v>
      </c>
    </row>
    <row r="502" spans="1:8" ht="20.100000000000001" customHeight="1">
      <c r="A502" s="63">
        <v>45604</v>
      </c>
      <c r="B502" s="77">
        <v>45604.443501898088</v>
      </c>
      <c r="C502" s="77"/>
      <c r="D502" s="64" t="s">
        <v>40</v>
      </c>
      <c r="E502" s="65">
        <v>544</v>
      </c>
      <c r="F502" s="66">
        <v>15.83</v>
      </c>
      <c r="G502" s="64" t="s">
        <v>30</v>
      </c>
      <c r="H502" s="67" t="s">
        <v>31</v>
      </c>
    </row>
    <row r="503" spans="1:8" ht="20.100000000000001" customHeight="1">
      <c r="A503" s="63">
        <v>45604</v>
      </c>
      <c r="B503" s="77">
        <v>45604.443502048496</v>
      </c>
      <c r="C503" s="77"/>
      <c r="D503" s="64" t="s">
        <v>40</v>
      </c>
      <c r="E503" s="65">
        <v>79</v>
      </c>
      <c r="F503" s="66">
        <v>15.815</v>
      </c>
      <c r="G503" s="64" t="s">
        <v>30</v>
      </c>
      <c r="H503" s="67" t="s">
        <v>31</v>
      </c>
    </row>
    <row r="504" spans="1:8" ht="20.100000000000001" customHeight="1">
      <c r="A504" s="63">
        <v>45604</v>
      </c>
      <c r="B504" s="77">
        <v>45604.444865034893</v>
      </c>
      <c r="C504" s="77"/>
      <c r="D504" s="64" t="s">
        <v>40</v>
      </c>
      <c r="E504" s="65">
        <v>960</v>
      </c>
      <c r="F504" s="66">
        <v>15.83</v>
      </c>
      <c r="G504" s="64" t="s">
        <v>30</v>
      </c>
      <c r="H504" s="67" t="s">
        <v>31</v>
      </c>
    </row>
    <row r="505" spans="1:8" ht="20.100000000000001" customHeight="1">
      <c r="A505" s="63">
        <v>45604</v>
      </c>
      <c r="B505" s="77">
        <v>45604.444865034893</v>
      </c>
      <c r="C505" s="77"/>
      <c r="D505" s="64" t="s">
        <v>40</v>
      </c>
      <c r="E505" s="65">
        <v>1134</v>
      </c>
      <c r="F505" s="66">
        <v>15.83</v>
      </c>
      <c r="G505" s="64" t="s">
        <v>30</v>
      </c>
      <c r="H505" s="67" t="s">
        <v>31</v>
      </c>
    </row>
    <row r="506" spans="1:8" ht="20.100000000000001" customHeight="1">
      <c r="A506" s="63">
        <v>45604</v>
      </c>
      <c r="B506" s="77">
        <v>45604.44523184048</v>
      </c>
      <c r="C506" s="77"/>
      <c r="D506" s="64" t="s">
        <v>40</v>
      </c>
      <c r="E506" s="65">
        <v>494</v>
      </c>
      <c r="F506" s="66">
        <v>15.82</v>
      </c>
      <c r="G506" s="64" t="s">
        <v>30</v>
      </c>
      <c r="H506" s="67" t="s">
        <v>31</v>
      </c>
    </row>
    <row r="507" spans="1:8" ht="20.100000000000001" customHeight="1">
      <c r="A507" s="63">
        <v>45604</v>
      </c>
      <c r="B507" s="77">
        <v>45604.445270324126</v>
      </c>
      <c r="C507" s="77"/>
      <c r="D507" s="64" t="s">
        <v>40</v>
      </c>
      <c r="E507" s="65">
        <v>529</v>
      </c>
      <c r="F507" s="66">
        <v>15.815</v>
      </c>
      <c r="G507" s="64" t="s">
        <v>30</v>
      </c>
      <c r="H507" s="67" t="s">
        <v>31</v>
      </c>
    </row>
    <row r="508" spans="1:8" ht="20.100000000000001" customHeight="1">
      <c r="A508" s="63">
        <v>45604</v>
      </c>
      <c r="B508" s="77">
        <v>45604.445893171243</v>
      </c>
      <c r="C508" s="77"/>
      <c r="D508" s="64" t="s">
        <v>40</v>
      </c>
      <c r="E508" s="65">
        <v>473</v>
      </c>
      <c r="F508" s="66">
        <v>15.805</v>
      </c>
      <c r="G508" s="64" t="s">
        <v>30</v>
      </c>
      <c r="H508" s="67" t="s">
        <v>31</v>
      </c>
    </row>
    <row r="509" spans="1:8" ht="20.100000000000001" customHeight="1">
      <c r="A509" s="63">
        <v>45604</v>
      </c>
      <c r="B509" s="77">
        <v>45604.445893171243</v>
      </c>
      <c r="C509" s="77"/>
      <c r="D509" s="64" t="s">
        <v>40</v>
      </c>
      <c r="E509" s="65">
        <v>137</v>
      </c>
      <c r="F509" s="66">
        <v>15.805</v>
      </c>
      <c r="G509" s="64" t="s">
        <v>30</v>
      </c>
      <c r="H509" s="67" t="s">
        <v>31</v>
      </c>
    </row>
    <row r="510" spans="1:8" ht="20.100000000000001" customHeight="1">
      <c r="A510" s="63">
        <v>45604</v>
      </c>
      <c r="B510" s="77">
        <v>45604.446535544004</v>
      </c>
      <c r="C510" s="77"/>
      <c r="D510" s="64" t="s">
        <v>40</v>
      </c>
      <c r="E510" s="65">
        <v>513</v>
      </c>
      <c r="F510" s="66">
        <v>15.805</v>
      </c>
      <c r="G510" s="64" t="s">
        <v>30</v>
      </c>
      <c r="H510" s="67" t="s">
        <v>31</v>
      </c>
    </row>
    <row r="511" spans="1:8" ht="20.100000000000001" customHeight="1">
      <c r="A511" s="63">
        <v>45604</v>
      </c>
      <c r="B511" s="77">
        <v>45604.44737618044</v>
      </c>
      <c r="C511" s="77"/>
      <c r="D511" s="64" t="s">
        <v>40</v>
      </c>
      <c r="E511" s="65">
        <v>267</v>
      </c>
      <c r="F511" s="66">
        <v>15.805</v>
      </c>
      <c r="G511" s="64" t="s">
        <v>30</v>
      </c>
      <c r="H511" s="67" t="s">
        <v>34</v>
      </c>
    </row>
    <row r="512" spans="1:8" ht="20.100000000000001" customHeight="1">
      <c r="A512" s="63">
        <v>45604</v>
      </c>
      <c r="B512" s="77">
        <v>45604.44737618044</v>
      </c>
      <c r="C512" s="77"/>
      <c r="D512" s="64" t="s">
        <v>40</v>
      </c>
      <c r="E512" s="65">
        <v>420</v>
      </c>
      <c r="F512" s="66">
        <v>15.805</v>
      </c>
      <c r="G512" s="64" t="s">
        <v>30</v>
      </c>
      <c r="H512" s="67" t="s">
        <v>32</v>
      </c>
    </row>
    <row r="513" spans="1:8" ht="20.100000000000001" customHeight="1">
      <c r="A513" s="63">
        <v>45604</v>
      </c>
      <c r="B513" s="77">
        <v>45604.447376157623</v>
      </c>
      <c r="C513" s="77"/>
      <c r="D513" s="64" t="s">
        <v>40</v>
      </c>
      <c r="E513" s="65">
        <v>1402</v>
      </c>
      <c r="F513" s="66">
        <v>15.805</v>
      </c>
      <c r="G513" s="64" t="s">
        <v>30</v>
      </c>
      <c r="H513" s="67" t="s">
        <v>31</v>
      </c>
    </row>
    <row r="514" spans="1:8" ht="20.100000000000001" customHeight="1">
      <c r="A514" s="63">
        <v>45604</v>
      </c>
      <c r="B514" s="77">
        <v>45604.447406377178</v>
      </c>
      <c r="C514" s="77"/>
      <c r="D514" s="64" t="s">
        <v>40</v>
      </c>
      <c r="E514" s="65">
        <v>252</v>
      </c>
      <c r="F514" s="66">
        <v>15.8</v>
      </c>
      <c r="G514" s="64" t="s">
        <v>30</v>
      </c>
      <c r="H514" s="67" t="s">
        <v>31</v>
      </c>
    </row>
    <row r="515" spans="1:8" ht="20.100000000000001" customHeight="1">
      <c r="A515" s="63">
        <v>45604</v>
      </c>
      <c r="B515" s="77">
        <v>45604.447449618019</v>
      </c>
      <c r="C515" s="77"/>
      <c r="D515" s="64" t="s">
        <v>40</v>
      </c>
      <c r="E515" s="65">
        <v>455</v>
      </c>
      <c r="F515" s="66">
        <v>15.79</v>
      </c>
      <c r="G515" s="64" t="s">
        <v>30</v>
      </c>
      <c r="H515" s="67" t="s">
        <v>31</v>
      </c>
    </row>
    <row r="516" spans="1:8" ht="20.100000000000001" customHeight="1">
      <c r="A516" s="63">
        <v>45604</v>
      </c>
      <c r="B516" s="77">
        <v>45604.448713402729</v>
      </c>
      <c r="C516" s="77"/>
      <c r="D516" s="64" t="s">
        <v>40</v>
      </c>
      <c r="E516" s="65">
        <v>125</v>
      </c>
      <c r="F516" s="66">
        <v>15.805</v>
      </c>
      <c r="G516" s="64" t="s">
        <v>30</v>
      </c>
      <c r="H516" s="67" t="s">
        <v>34</v>
      </c>
    </row>
    <row r="517" spans="1:8" ht="20.100000000000001" customHeight="1">
      <c r="A517" s="63">
        <v>45604</v>
      </c>
      <c r="B517" s="77">
        <v>45604.448713402729</v>
      </c>
      <c r="C517" s="77"/>
      <c r="D517" s="64" t="s">
        <v>40</v>
      </c>
      <c r="E517" s="65">
        <v>131</v>
      </c>
      <c r="F517" s="66">
        <v>15.805</v>
      </c>
      <c r="G517" s="64" t="s">
        <v>30</v>
      </c>
      <c r="H517" s="67" t="s">
        <v>33</v>
      </c>
    </row>
    <row r="518" spans="1:8" ht="20.100000000000001" customHeight="1">
      <c r="A518" s="63">
        <v>45604</v>
      </c>
      <c r="B518" s="77">
        <v>45604.448713402729</v>
      </c>
      <c r="C518" s="77"/>
      <c r="D518" s="64" t="s">
        <v>40</v>
      </c>
      <c r="E518" s="65">
        <v>585</v>
      </c>
      <c r="F518" s="66">
        <v>15.805</v>
      </c>
      <c r="G518" s="64" t="s">
        <v>30</v>
      </c>
      <c r="H518" s="67" t="s">
        <v>33</v>
      </c>
    </row>
    <row r="519" spans="1:8" ht="20.100000000000001" customHeight="1">
      <c r="A519" s="63">
        <v>45604</v>
      </c>
      <c r="B519" s="77">
        <v>45604.448713530321</v>
      </c>
      <c r="C519" s="77"/>
      <c r="D519" s="64" t="s">
        <v>40</v>
      </c>
      <c r="E519" s="65">
        <v>58</v>
      </c>
      <c r="F519" s="66">
        <v>15.805</v>
      </c>
      <c r="G519" s="64" t="s">
        <v>30</v>
      </c>
      <c r="H519" s="67" t="s">
        <v>33</v>
      </c>
    </row>
    <row r="520" spans="1:8" ht="20.100000000000001" customHeight="1">
      <c r="A520" s="63">
        <v>45604</v>
      </c>
      <c r="B520" s="77">
        <v>45604.448713530321</v>
      </c>
      <c r="C520" s="77"/>
      <c r="D520" s="64" t="s">
        <v>40</v>
      </c>
      <c r="E520" s="65">
        <v>125</v>
      </c>
      <c r="F520" s="66">
        <v>15.805</v>
      </c>
      <c r="G520" s="64" t="s">
        <v>30</v>
      </c>
      <c r="H520" s="67" t="s">
        <v>34</v>
      </c>
    </row>
    <row r="521" spans="1:8" ht="20.100000000000001" customHeight="1">
      <c r="A521" s="63">
        <v>45604</v>
      </c>
      <c r="B521" s="77">
        <v>45604.448713530321</v>
      </c>
      <c r="C521" s="77"/>
      <c r="D521" s="64" t="s">
        <v>40</v>
      </c>
      <c r="E521" s="65">
        <v>63</v>
      </c>
      <c r="F521" s="66">
        <v>15.805</v>
      </c>
      <c r="G521" s="64" t="s">
        <v>30</v>
      </c>
      <c r="H521" s="67" t="s">
        <v>33</v>
      </c>
    </row>
    <row r="522" spans="1:8" ht="20.100000000000001" customHeight="1">
      <c r="A522" s="63">
        <v>45604</v>
      </c>
      <c r="B522" s="77">
        <v>45604.448713530321</v>
      </c>
      <c r="C522" s="77"/>
      <c r="D522" s="64" t="s">
        <v>40</v>
      </c>
      <c r="E522" s="65">
        <v>46</v>
      </c>
      <c r="F522" s="66">
        <v>15.805</v>
      </c>
      <c r="G522" s="64" t="s">
        <v>30</v>
      </c>
      <c r="H522" s="67" t="s">
        <v>34</v>
      </c>
    </row>
    <row r="523" spans="1:8" ht="20.100000000000001" customHeight="1">
      <c r="A523" s="63">
        <v>45604</v>
      </c>
      <c r="B523" s="77">
        <v>45604.448713530321</v>
      </c>
      <c r="C523" s="77"/>
      <c r="D523" s="64" t="s">
        <v>40</v>
      </c>
      <c r="E523" s="65">
        <v>24</v>
      </c>
      <c r="F523" s="66">
        <v>15.805</v>
      </c>
      <c r="G523" s="64" t="s">
        <v>30</v>
      </c>
      <c r="H523" s="67" t="s">
        <v>34</v>
      </c>
    </row>
    <row r="524" spans="1:8" ht="20.100000000000001" customHeight="1">
      <c r="A524" s="63">
        <v>45604</v>
      </c>
      <c r="B524" s="77">
        <v>45604.448713530321</v>
      </c>
      <c r="C524" s="77"/>
      <c r="D524" s="64" t="s">
        <v>40</v>
      </c>
      <c r="E524" s="65">
        <v>25</v>
      </c>
      <c r="F524" s="66">
        <v>15.805</v>
      </c>
      <c r="G524" s="64" t="s">
        <v>30</v>
      </c>
      <c r="H524" s="67" t="s">
        <v>34</v>
      </c>
    </row>
    <row r="525" spans="1:8" ht="20.100000000000001" customHeight="1">
      <c r="A525" s="63">
        <v>45604</v>
      </c>
      <c r="B525" s="77">
        <v>45604.448713576421</v>
      </c>
      <c r="C525" s="77"/>
      <c r="D525" s="64" t="s">
        <v>40</v>
      </c>
      <c r="E525" s="65">
        <v>298</v>
      </c>
      <c r="F525" s="66">
        <v>15.805</v>
      </c>
      <c r="G525" s="64" t="s">
        <v>30</v>
      </c>
      <c r="H525" s="67" t="s">
        <v>32</v>
      </c>
    </row>
    <row r="526" spans="1:8" ht="20.100000000000001" customHeight="1">
      <c r="A526" s="63">
        <v>45604</v>
      </c>
      <c r="B526" s="77">
        <v>45604.448793784715</v>
      </c>
      <c r="C526" s="77"/>
      <c r="D526" s="64" t="s">
        <v>40</v>
      </c>
      <c r="E526" s="65">
        <v>87</v>
      </c>
      <c r="F526" s="66">
        <v>15.795</v>
      </c>
      <c r="G526" s="64" t="s">
        <v>30</v>
      </c>
      <c r="H526" s="67" t="s">
        <v>31</v>
      </c>
    </row>
    <row r="527" spans="1:8" ht="20.100000000000001" customHeight="1">
      <c r="A527" s="63">
        <v>45604</v>
      </c>
      <c r="B527" s="77">
        <v>45604.448793784715</v>
      </c>
      <c r="C527" s="77"/>
      <c r="D527" s="64" t="s">
        <v>40</v>
      </c>
      <c r="E527" s="65">
        <v>475</v>
      </c>
      <c r="F527" s="66">
        <v>15.795</v>
      </c>
      <c r="G527" s="64" t="s">
        <v>30</v>
      </c>
      <c r="H527" s="67" t="s">
        <v>31</v>
      </c>
    </row>
    <row r="528" spans="1:8" ht="20.100000000000001" customHeight="1">
      <c r="A528" s="63">
        <v>45604</v>
      </c>
      <c r="B528" s="77">
        <v>45604.448793784715</v>
      </c>
      <c r="C528" s="77"/>
      <c r="D528" s="64" t="s">
        <v>40</v>
      </c>
      <c r="E528" s="65">
        <v>54</v>
      </c>
      <c r="F528" s="66">
        <v>15.795</v>
      </c>
      <c r="G528" s="64" t="s">
        <v>30</v>
      </c>
      <c r="H528" s="67" t="s">
        <v>31</v>
      </c>
    </row>
    <row r="529" spans="1:8" ht="20.100000000000001" customHeight="1">
      <c r="A529" s="63">
        <v>45604</v>
      </c>
      <c r="B529" s="77">
        <v>45604.448793784715</v>
      </c>
      <c r="C529" s="77"/>
      <c r="D529" s="64" t="s">
        <v>40</v>
      </c>
      <c r="E529" s="65">
        <v>388</v>
      </c>
      <c r="F529" s="66">
        <v>15.795</v>
      </c>
      <c r="G529" s="64" t="s">
        <v>30</v>
      </c>
      <c r="H529" s="67" t="s">
        <v>31</v>
      </c>
    </row>
    <row r="530" spans="1:8" ht="20.100000000000001" customHeight="1">
      <c r="A530" s="63">
        <v>45604</v>
      </c>
      <c r="B530" s="77">
        <v>45604.449773448985</v>
      </c>
      <c r="C530" s="77"/>
      <c r="D530" s="64" t="s">
        <v>40</v>
      </c>
      <c r="E530" s="65">
        <v>187</v>
      </c>
      <c r="F530" s="66">
        <v>15.77</v>
      </c>
      <c r="G530" s="64" t="s">
        <v>30</v>
      </c>
      <c r="H530" s="67" t="s">
        <v>31</v>
      </c>
    </row>
    <row r="531" spans="1:8" ht="20.100000000000001" customHeight="1">
      <c r="A531" s="63">
        <v>45604</v>
      </c>
      <c r="B531" s="77">
        <v>45604.450125740841</v>
      </c>
      <c r="C531" s="77"/>
      <c r="D531" s="64" t="s">
        <v>40</v>
      </c>
      <c r="E531" s="65">
        <v>107</v>
      </c>
      <c r="F531" s="66">
        <v>15.79</v>
      </c>
      <c r="G531" s="64" t="s">
        <v>30</v>
      </c>
      <c r="H531" s="67" t="s">
        <v>32</v>
      </c>
    </row>
    <row r="532" spans="1:8" ht="20.100000000000001" customHeight="1">
      <c r="A532" s="63">
        <v>45604</v>
      </c>
      <c r="B532" s="77">
        <v>45604.450125740841</v>
      </c>
      <c r="C532" s="77"/>
      <c r="D532" s="64" t="s">
        <v>40</v>
      </c>
      <c r="E532" s="65">
        <v>352</v>
      </c>
      <c r="F532" s="66">
        <v>15.79</v>
      </c>
      <c r="G532" s="64" t="s">
        <v>30</v>
      </c>
      <c r="H532" s="67" t="s">
        <v>32</v>
      </c>
    </row>
    <row r="533" spans="1:8" ht="20.100000000000001" customHeight="1">
      <c r="A533" s="63">
        <v>45604</v>
      </c>
      <c r="B533" s="77">
        <v>45604.450244189706</v>
      </c>
      <c r="C533" s="77"/>
      <c r="D533" s="64" t="s">
        <v>40</v>
      </c>
      <c r="E533" s="65">
        <v>949</v>
      </c>
      <c r="F533" s="66">
        <v>15.79</v>
      </c>
      <c r="G533" s="64" t="s">
        <v>30</v>
      </c>
      <c r="H533" s="67" t="s">
        <v>31</v>
      </c>
    </row>
    <row r="534" spans="1:8" ht="20.100000000000001" customHeight="1">
      <c r="A534" s="63">
        <v>45604</v>
      </c>
      <c r="B534" s="77">
        <v>45604.450244189706</v>
      </c>
      <c r="C534" s="77"/>
      <c r="D534" s="64" t="s">
        <v>40</v>
      </c>
      <c r="E534" s="65">
        <v>458</v>
      </c>
      <c r="F534" s="66">
        <v>15.79</v>
      </c>
      <c r="G534" s="64" t="s">
        <v>30</v>
      </c>
      <c r="H534" s="67" t="s">
        <v>31</v>
      </c>
    </row>
    <row r="535" spans="1:8" ht="20.100000000000001" customHeight="1">
      <c r="A535" s="63">
        <v>45604</v>
      </c>
      <c r="B535" s="77">
        <v>45604.450750011485</v>
      </c>
      <c r="C535" s="77"/>
      <c r="D535" s="64" t="s">
        <v>40</v>
      </c>
      <c r="E535" s="65">
        <v>579</v>
      </c>
      <c r="F535" s="66">
        <v>15.785</v>
      </c>
      <c r="G535" s="64" t="s">
        <v>30</v>
      </c>
      <c r="H535" s="67" t="s">
        <v>31</v>
      </c>
    </row>
    <row r="536" spans="1:8" ht="20.100000000000001" customHeight="1">
      <c r="A536" s="63">
        <v>45604</v>
      </c>
      <c r="B536" s="77">
        <v>45604.451228379738</v>
      </c>
      <c r="C536" s="77"/>
      <c r="D536" s="64" t="s">
        <v>40</v>
      </c>
      <c r="E536" s="65">
        <v>407</v>
      </c>
      <c r="F536" s="66">
        <v>15.785</v>
      </c>
      <c r="G536" s="64" t="s">
        <v>30</v>
      </c>
      <c r="H536" s="67" t="s">
        <v>31</v>
      </c>
    </row>
    <row r="537" spans="1:8" ht="20.100000000000001" customHeight="1">
      <c r="A537" s="63">
        <v>45604</v>
      </c>
      <c r="B537" s="77">
        <v>45604.451228379738</v>
      </c>
      <c r="C537" s="77"/>
      <c r="D537" s="64" t="s">
        <v>40</v>
      </c>
      <c r="E537" s="65">
        <v>32</v>
      </c>
      <c r="F537" s="66">
        <v>15.785</v>
      </c>
      <c r="G537" s="64" t="s">
        <v>30</v>
      </c>
      <c r="H537" s="67" t="s">
        <v>31</v>
      </c>
    </row>
    <row r="538" spans="1:8" ht="20.100000000000001" customHeight="1">
      <c r="A538" s="63">
        <v>45604</v>
      </c>
      <c r="B538" s="77">
        <v>45604.451228379738</v>
      </c>
      <c r="C538" s="77"/>
      <c r="D538" s="64" t="s">
        <v>40</v>
      </c>
      <c r="E538" s="65">
        <v>92</v>
      </c>
      <c r="F538" s="66">
        <v>15.785</v>
      </c>
      <c r="G538" s="64" t="s">
        <v>30</v>
      </c>
      <c r="H538" s="67" t="s">
        <v>31</v>
      </c>
    </row>
    <row r="539" spans="1:8" ht="20.100000000000001" customHeight="1">
      <c r="A539" s="63">
        <v>45604</v>
      </c>
      <c r="B539" s="77">
        <v>45604.452117939945</v>
      </c>
      <c r="C539" s="77"/>
      <c r="D539" s="64" t="s">
        <v>40</v>
      </c>
      <c r="E539" s="65">
        <v>515</v>
      </c>
      <c r="F539" s="66">
        <v>15.8</v>
      </c>
      <c r="G539" s="64" t="s">
        <v>30</v>
      </c>
      <c r="H539" s="67" t="s">
        <v>32</v>
      </c>
    </row>
    <row r="540" spans="1:8" ht="20.100000000000001" customHeight="1">
      <c r="A540" s="63">
        <v>45604</v>
      </c>
      <c r="B540" s="77">
        <v>45604.45235048607</v>
      </c>
      <c r="C540" s="77"/>
      <c r="D540" s="64" t="s">
        <v>40</v>
      </c>
      <c r="E540" s="65">
        <v>193</v>
      </c>
      <c r="F540" s="66">
        <v>15.8</v>
      </c>
      <c r="G540" s="64" t="s">
        <v>30</v>
      </c>
      <c r="H540" s="67" t="s">
        <v>32</v>
      </c>
    </row>
    <row r="541" spans="1:8" ht="20.100000000000001" customHeight="1">
      <c r="A541" s="63">
        <v>45604</v>
      </c>
      <c r="B541" s="77">
        <v>45604.452544479165</v>
      </c>
      <c r="C541" s="77"/>
      <c r="D541" s="64" t="s">
        <v>40</v>
      </c>
      <c r="E541" s="65">
        <v>1989</v>
      </c>
      <c r="F541" s="66">
        <v>15.8</v>
      </c>
      <c r="G541" s="64" t="s">
        <v>30</v>
      </c>
      <c r="H541" s="67" t="s">
        <v>32</v>
      </c>
    </row>
    <row r="542" spans="1:8" ht="20.100000000000001" customHeight="1">
      <c r="A542" s="63">
        <v>45604</v>
      </c>
      <c r="B542" s="77">
        <v>45604.453418194316</v>
      </c>
      <c r="C542" s="77"/>
      <c r="D542" s="64" t="s">
        <v>40</v>
      </c>
      <c r="E542" s="65">
        <v>552</v>
      </c>
      <c r="F542" s="66">
        <v>15.795</v>
      </c>
      <c r="G542" s="64" t="s">
        <v>30</v>
      </c>
      <c r="H542" s="67" t="s">
        <v>32</v>
      </c>
    </row>
    <row r="543" spans="1:8" ht="20.100000000000001" customHeight="1">
      <c r="A543" s="63">
        <v>45604</v>
      </c>
      <c r="B543" s="77">
        <v>45604.45348961791</v>
      </c>
      <c r="C543" s="77"/>
      <c r="D543" s="64" t="s">
        <v>40</v>
      </c>
      <c r="E543" s="65">
        <v>549</v>
      </c>
      <c r="F543" s="66">
        <v>15.79</v>
      </c>
      <c r="G543" s="64" t="s">
        <v>30</v>
      </c>
      <c r="H543" s="67" t="s">
        <v>31</v>
      </c>
    </row>
    <row r="544" spans="1:8" ht="20.100000000000001" customHeight="1">
      <c r="A544" s="63">
        <v>45604</v>
      </c>
      <c r="B544" s="77">
        <v>45604.453504710458</v>
      </c>
      <c r="C544" s="77"/>
      <c r="D544" s="64" t="s">
        <v>40</v>
      </c>
      <c r="E544" s="65">
        <v>332</v>
      </c>
      <c r="F544" s="66">
        <v>15.785</v>
      </c>
      <c r="G544" s="64" t="s">
        <v>30</v>
      </c>
      <c r="H544" s="67" t="s">
        <v>31</v>
      </c>
    </row>
    <row r="545" spans="1:8" ht="20.100000000000001" customHeight="1">
      <c r="A545" s="63">
        <v>45604</v>
      </c>
      <c r="B545" s="77">
        <v>45604.453551874962</v>
      </c>
      <c r="C545" s="77"/>
      <c r="D545" s="64" t="s">
        <v>40</v>
      </c>
      <c r="E545" s="65">
        <v>443</v>
      </c>
      <c r="F545" s="66">
        <v>15.78</v>
      </c>
      <c r="G545" s="64" t="s">
        <v>30</v>
      </c>
      <c r="H545" s="67" t="s">
        <v>31</v>
      </c>
    </row>
    <row r="546" spans="1:8" ht="20.100000000000001" customHeight="1">
      <c r="A546" s="63">
        <v>45604</v>
      </c>
      <c r="B546" s="77">
        <v>45604.453551955987</v>
      </c>
      <c r="C546" s="77"/>
      <c r="D546" s="64" t="s">
        <v>40</v>
      </c>
      <c r="E546" s="65">
        <v>21</v>
      </c>
      <c r="F546" s="66">
        <v>15.78</v>
      </c>
      <c r="G546" s="64" t="s">
        <v>30</v>
      </c>
      <c r="H546" s="67" t="s">
        <v>31</v>
      </c>
    </row>
    <row r="547" spans="1:8" ht="20.100000000000001" customHeight="1">
      <c r="A547" s="63">
        <v>45604</v>
      </c>
      <c r="B547" s="77">
        <v>45604.454431770835</v>
      </c>
      <c r="C547" s="77"/>
      <c r="D547" s="64" t="s">
        <v>40</v>
      </c>
      <c r="E547" s="65">
        <v>133</v>
      </c>
      <c r="F547" s="66">
        <v>15.785</v>
      </c>
      <c r="G547" s="64" t="s">
        <v>30</v>
      </c>
      <c r="H547" s="67" t="s">
        <v>33</v>
      </c>
    </row>
    <row r="548" spans="1:8" ht="20.100000000000001" customHeight="1">
      <c r="A548" s="63">
        <v>45604</v>
      </c>
      <c r="B548" s="77">
        <v>45604.454467858654</v>
      </c>
      <c r="C548" s="77"/>
      <c r="D548" s="64" t="s">
        <v>40</v>
      </c>
      <c r="E548" s="65">
        <v>130</v>
      </c>
      <c r="F548" s="66">
        <v>15.785</v>
      </c>
      <c r="G548" s="64" t="s">
        <v>30</v>
      </c>
      <c r="H548" s="67" t="s">
        <v>33</v>
      </c>
    </row>
    <row r="549" spans="1:8" ht="20.100000000000001" customHeight="1">
      <c r="A549" s="63">
        <v>45604</v>
      </c>
      <c r="B549" s="77">
        <v>45604.454480242915</v>
      </c>
      <c r="C549" s="77"/>
      <c r="D549" s="64" t="s">
        <v>40</v>
      </c>
      <c r="E549" s="65">
        <v>134</v>
      </c>
      <c r="F549" s="66">
        <v>15.785</v>
      </c>
      <c r="G549" s="64" t="s">
        <v>30</v>
      </c>
      <c r="H549" s="67" t="s">
        <v>33</v>
      </c>
    </row>
    <row r="550" spans="1:8" ht="20.100000000000001" customHeight="1">
      <c r="A550" s="63">
        <v>45604</v>
      </c>
      <c r="B550" s="77">
        <v>45604.4545160532</v>
      </c>
      <c r="C550" s="77"/>
      <c r="D550" s="64" t="s">
        <v>40</v>
      </c>
      <c r="E550" s="65">
        <v>127</v>
      </c>
      <c r="F550" s="66">
        <v>15.785</v>
      </c>
      <c r="G550" s="64" t="s">
        <v>30</v>
      </c>
      <c r="H550" s="67" t="s">
        <v>33</v>
      </c>
    </row>
    <row r="551" spans="1:8" ht="20.100000000000001" customHeight="1">
      <c r="A551" s="63">
        <v>45604</v>
      </c>
      <c r="B551" s="77">
        <v>45604.454545601737</v>
      </c>
      <c r="C551" s="77"/>
      <c r="D551" s="64" t="s">
        <v>40</v>
      </c>
      <c r="E551" s="65">
        <v>134</v>
      </c>
      <c r="F551" s="66">
        <v>15.785</v>
      </c>
      <c r="G551" s="64" t="s">
        <v>30</v>
      </c>
      <c r="H551" s="67" t="s">
        <v>33</v>
      </c>
    </row>
    <row r="552" spans="1:8" ht="20.100000000000001" customHeight="1">
      <c r="A552" s="63">
        <v>45604</v>
      </c>
      <c r="B552" s="77">
        <v>45604.454545601737</v>
      </c>
      <c r="C552" s="77"/>
      <c r="D552" s="64" t="s">
        <v>40</v>
      </c>
      <c r="E552" s="65">
        <v>57</v>
      </c>
      <c r="F552" s="66">
        <v>15.785</v>
      </c>
      <c r="G552" s="64" t="s">
        <v>30</v>
      </c>
      <c r="H552" s="67" t="s">
        <v>33</v>
      </c>
    </row>
    <row r="553" spans="1:8" ht="20.100000000000001" customHeight="1">
      <c r="A553" s="63">
        <v>45604</v>
      </c>
      <c r="B553" s="77">
        <v>45604.454545636661</v>
      </c>
      <c r="C553" s="77"/>
      <c r="D553" s="64" t="s">
        <v>40</v>
      </c>
      <c r="E553" s="65">
        <v>60</v>
      </c>
      <c r="F553" s="66">
        <v>15.785</v>
      </c>
      <c r="G553" s="64" t="s">
        <v>30</v>
      </c>
      <c r="H553" s="67" t="s">
        <v>33</v>
      </c>
    </row>
    <row r="554" spans="1:8" ht="20.100000000000001" customHeight="1">
      <c r="A554" s="63">
        <v>45604</v>
      </c>
      <c r="B554" s="77">
        <v>45604.454546296503</v>
      </c>
      <c r="C554" s="77"/>
      <c r="D554" s="64" t="s">
        <v>40</v>
      </c>
      <c r="E554" s="65">
        <v>53</v>
      </c>
      <c r="F554" s="66">
        <v>15.785</v>
      </c>
      <c r="G554" s="64" t="s">
        <v>30</v>
      </c>
      <c r="H554" s="67" t="s">
        <v>33</v>
      </c>
    </row>
    <row r="555" spans="1:8" ht="20.100000000000001" customHeight="1">
      <c r="A555" s="63">
        <v>45604</v>
      </c>
      <c r="B555" s="77">
        <v>45604.454546296503</v>
      </c>
      <c r="C555" s="77"/>
      <c r="D555" s="64" t="s">
        <v>40</v>
      </c>
      <c r="E555" s="65">
        <v>63</v>
      </c>
      <c r="F555" s="66">
        <v>15.785</v>
      </c>
      <c r="G555" s="64" t="s">
        <v>30</v>
      </c>
      <c r="H555" s="67" t="s">
        <v>33</v>
      </c>
    </row>
    <row r="556" spans="1:8" ht="20.100000000000001" customHeight="1">
      <c r="A556" s="63">
        <v>45604</v>
      </c>
      <c r="B556" s="77">
        <v>45604.454546330962</v>
      </c>
      <c r="C556" s="77"/>
      <c r="D556" s="64" t="s">
        <v>40</v>
      </c>
      <c r="E556" s="65">
        <v>53</v>
      </c>
      <c r="F556" s="66">
        <v>15.785</v>
      </c>
      <c r="G556" s="64" t="s">
        <v>30</v>
      </c>
      <c r="H556" s="67" t="s">
        <v>33</v>
      </c>
    </row>
    <row r="557" spans="1:8" ht="20.100000000000001" customHeight="1">
      <c r="A557" s="63">
        <v>45604</v>
      </c>
      <c r="B557" s="77">
        <v>45604.454546330962</v>
      </c>
      <c r="C557" s="77"/>
      <c r="D557" s="64" t="s">
        <v>40</v>
      </c>
      <c r="E557" s="65">
        <v>56</v>
      </c>
      <c r="F557" s="66">
        <v>15.785</v>
      </c>
      <c r="G557" s="64" t="s">
        <v>30</v>
      </c>
      <c r="H557" s="67" t="s">
        <v>33</v>
      </c>
    </row>
    <row r="558" spans="1:8" ht="20.100000000000001" customHeight="1">
      <c r="A558" s="63">
        <v>45604</v>
      </c>
      <c r="B558" s="77">
        <v>45604.454571527895</v>
      </c>
      <c r="C558" s="77"/>
      <c r="D558" s="64" t="s">
        <v>40</v>
      </c>
      <c r="E558" s="65">
        <v>249</v>
      </c>
      <c r="F558" s="66">
        <v>15.78</v>
      </c>
      <c r="G558" s="64" t="s">
        <v>30</v>
      </c>
      <c r="H558" s="67" t="s">
        <v>32</v>
      </c>
    </row>
    <row r="559" spans="1:8" ht="20.100000000000001" customHeight="1">
      <c r="A559" s="63">
        <v>45604</v>
      </c>
      <c r="B559" s="77">
        <v>45604.454571550712</v>
      </c>
      <c r="C559" s="77"/>
      <c r="D559" s="64" t="s">
        <v>40</v>
      </c>
      <c r="E559" s="65">
        <v>700</v>
      </c>
      <c r="F559" s="66">
        <v>15.78</v>
      </c>
      <c r="G559" s="64" t="s">
        <v>30</v>
      </c>
      <c r="H559" s="67" t="s">
        <v>31</v>
      </c>
    </row>
    <row r="560" spans="1:8" ht="20.100000000000001" customHeight="1">
      <c r="A560" s="63">
        <v>45604</v>
      </c>
      <c r="B560" s="77">
        <v>45604.454755231272</v>
      </c>
      <c r="C560" s="77"/>
      <c r="D560" s="64" t="s">
        <v>40</v>
      </c>
      <c r="E560" s="65">
        <v>171</v>
      </c>
      <c r="F560" s="66">
        <v>15.77</v>
      </c>
      <c r="G560" s="64" t="s">
        <v>30</v>
      </c>
      <c r="H560" s="67" t="s">
        <v>31</v>
      </c>
    </row>
    <row r="561" spans="1:8" ht="20.100000000000001" customHeight="1">
      <c r="A561" s="63">
        <v>45604</v>
      </c>
      <c r="B561" s="77">
        <v>45604.455270821694</v>
      </c>
      <c r="C561" s="77"/>
      <c r="D561" s="64" t="s">
        <v>40</v>
      </c>
      <c r="E561" s="65">
        <v>342</v>
      </c>
      <c r="F561" s="66">
        <v>15.755000000000001</v>
      </c>
      <c r="G561" s="64" t="s">
        <v>30</v>
      </c>
      <c r="H561" s="67" t="s">
        <v>31</v>
      </c>
    </row>
    <row r="562" spans="1:8" ht="20.100000000000001" customHeight="1">
      <c r="A562" s="63">
        <v>45604</v>
      </c>
      <c r="B562" s="77">
        <v>45604.455270821694</v>
      </c>
      <c r="C562" s="77"/>
      <c r="D562" s="64" t="s">
        <v>40</v>
      </c>
      <c r="E562" s="65">
        <v>161</v>
      </c>
      <c r="F562" s="66">
        <v>15.755000000000001</v>
      </c>
      <c r="G562" s="64" t="s">
        <v>30</v>
      </c>
      <c r="H562" s="67" t="s">
        <v>31</v>
      </c>
    </row>
    <row r="563" spans="1:8" ht="20.100000000000001" customHeight="1">
      <c r="A563" s="63">
        <v>45604</v>
      </c>
      <c r="B563" s="77">
        <v>45604.455926099326</v>
      </c>
      <c r="C563" s="77"/>
      <c r="D563" s="64" t="s">
        <v>40</v>
      </c>
      <c r="E563" s="65">
        <v>494</v>
      </c>
      <c r="F563" s="66">
        <v>15.775</v>
      </c>
      <c r="G563" s="64" t="s">
        <v>30</v>
      </c>
      <c r="H563" s="67" t="s">
        <v>32</v>
      </c>
    </row>
    <row r="564" spans="1:8" ht="20.100000000000001" customHeight="1">
      <c r="A564" s="63">
        <v>45604</v>
      </c>
      <c r="B564" s="77">
        <v>45604.455926076509</v>
      </c>
      <c r="C564" s="77"/>
      <c r="D564" s="64" t="s">
        <v>40</v>
      </c>
      <c r="E564" s="65">
        <v>1340</v>
      </c>
      <c r="F564" s="66">
        <v>15.775</v>
      </c>
      <c r="G564" s="64" t="s">
        <v>30</v>
      </c>
      <c r="H564" s="67" t="s">
        <v>31</v>
      </c>
    </row>
    <row r="565" spans="1:8" ht="20.100000000000001" customHeight="1">
      <c r="A565" s="63">
        <v>45604</v>
      </c>
      <c r="B565" s="77">
        <v>45604.45734638907</v>
      </c>
      <c r="C565" s="77"/>
      <c r="D565" s="64" t="s">
        <v>40</v>
      </c>
      <c r="E565" s="65">
        <v>1793</v>
      </c>
      <c r="F565" s="66">
        <v>15.78</v>
      </c>
      <c r="G565" s="64" t="s">
        <v>30</v>
      </c>
      <c r="H565" s="67" t="s">
        <v>31</v>
      </c>
    </row>
    <row r="566" spans="1:8" ht="20.100000000000001" customHeight="1">
      <c r="A566" s="63">
        <v>45604</v>
      </c>
      <c r="B566" s="77">
        <v>45604.458021863364</v>
      </c>
      <c r="C566" s="77"/>
      <c r="D566" s="64" t="s">
        <v>40</v>
      </c>
      <c r="E566" s="65">
        <v>424</v>
      </c>
      <c r="F566" s="66">
        <v>15.77</v>
      </c>
      <c r="G566" s="64" t="s">
        <v>30</v>
      </c>
      <c r="H566" s="67" t="s">
        <v>31</v>
      </c>
    </row>
    <row r="567" spans="1:8" ht="20.100000000000001" customHeight="1">
      <c r="A567" s="63">
        <v>45604</v>
      </c>
      <c r="B567" s="77">
        <v>45604.458021863364</v>
      </c>
      <c r="C567" s="77"/>
      <c r="D567" s="64" t="s">
        <v>40</v>
      </c>
      <c r="E567" s="65">
        <v>82</v>
      </c>
      <c r="F567" s="66">
        <v>15.77</v>
      </c>
      <c r="G567" s="64" t="s">
        <v>30</v>
      </c>
      <c r="H567" s="67" t="s">
        <v>31</v>
      </c>
    </row>
    <row r="568" spans="1:8" ht="20.100000000000001" customHeight="1">
      <c r="A568" s="63">
        <v>45604</v>
      </c>
      <c r="B568" s="77">
        <v>45604.458476712927</v>
      </c>
      <c r="C568" s="77"/>
      <c r="D568" s="64" t="s">
        <v>40</v>
      </c>
      <c r="E568" s="65">
        <v>264</v>
      </c>
      <c r="F568" s="66">
        <v>15.77</v>
      </c>
      <c r="G568" s="64" t="s">
        <v>30</v>
      </c>
      <c r="H568" s="67" t="s">
        <v>31</v>
      </c>
    </row>
    <row r="569" spans="1:8" ht="20.100000000000001" customHeight="1">
      <c r="A569" s="63">
        <v>45604</v>
      </c>
      <c r="B569" s="77">
        <v>45604.459039062727</v>
      </c>
      <c r="C569" s="77"/>
      <c r="D569" s="64" t="s">
        <v>40</v>
      </c>
      <c r="E569" s="65">
        <v>68</v>
      </c>
      <c r="F569" s="66">
        <v>15.79</v>
      </c>
      <c r="G569" s="64" t="s">
        <v>30</v>
      </c>
      <c r="H569" s="67" t="s">
        <v>32</v>
      </c>
    </row>
    <row r="570" spans="1:8" ht="20.100000000000001" customHeight="1">
      <c r="A570" s="63">
        <v>45604</v>
      </c>
      <c r="B570" s="77">
        <v>45604.459039062727</v>
      </c>
      <c r="C570" s="77"/>
      <c r="D570" s="64" t="s">
        <v>40</v>
      </c>
      <c r="E570" s="65">
        <v>350</v>
      </c>
      <c r="F570" s="66">
        <v>15.79</v>
      </c>
      <c r="G570" s="64" t="s">
        <v>30</v>
      </c>
      <c r="H570" s="67" t="s">
        <v>32</v>
      </c>
    </row>
    <row r="571" spans="1:8" ht="20.100000000000001" customHeight="1">
      <c r="A571" s="63">
        <v>45604</v>
      </c>
      <c r="B571" s="77">
        <v>45604.459575972054</v>
      </c>
      <c r="C571" s="77"/>
      <c r="D571" s="64" t="s">
        <v>40</v>
      </c>
      <c r="E571" s="65">
        <v>574</v>
      </c>
      <c r="F571" s="66">
        <v>15.795</v>
      </c>
      <c r="G571" s="64" t="s">
        <v>30</v>
      </c>
      <c r="H571" s="67" t="s">
        <v>32</v>
      </c>
    </row>
    <row r="572" spans="1:8" ht="20.100000000000001" customHeight="1">
      <c r="A572" s="63">
        <v>45604</v>
      </c>
      <c r="B572" s="77">
        <v>45604.45957601862</v>
      </c>
      <c r="C572" s="77"/>
      <c r="D572" s="64" t="s">
        <v>40</v>
      </c>
      <c r="E572" s="65">
        <v>1628</v>
      </c>
      <c r="F572" s="66">
        <v>15.795</v>
      </c>
      <c r="G572" s="64" t="s">
        <v>30</v>
      </c>
      <c r="H572" s="67" t="s">
        <v>31</v>
      </c>
    </row>
    <row r="573" spans="1:8" ht="20.100000000000001" customHeight="1">
      <c r="A573" s="63">
        <v>45604</v>
      </c>
      <c r="B573" s="77">
        <v>45604.45957601862</v>
      </c>
      <c r="C573" s="77"/>
      <c r="D573" s="64" t="s">
        <v>40</v>
      </c>
      <c r="E573" s="65">
        <v>59</v>
      </c>
      <c r="F573" s="66">
        <v>15.795</v>
      </c>
      <c r="G573" s="64" t="s">
        <v>30</v>
      </c>
      <c r="H573" s="67" t="s">
        <v>31</v>
      </c>
    </row>
    <row r="574" spans="1:8" ht="20.100000000000001" customHeight="1">
      <c r="A574" s="63">
        <v>45604</v>
      </c>
      <c r="B574" s="77">
        <v>45604.459618587978</v>
      </c>
      <c r="C574" s="77"/>
      <c r="D574" s="64" t="s">
        <v>40</v>
      </c>
      <c r="E574" s="65">
        <v>615</v>
      </c>
      <c r="F574" s="66">
        <v>15.79</v>
      </c>
      <c r="G574" s="64" t="s">
        <v>30</v>
      </c>
      <c r="H574" s="67" t="s">
        <v>31</v>
      </c>
    </row>
    <row r="575" spans="1:8" ht="20.100000000000001" customHeight="1">
      <c r="A575" s="63">
        <v>45604</v>
      </c>
      <c r="B575" s="77">
        <v>45604.460717476904</v>
      </c>
      <c r="C575" s="77"/>
      <c r="D575" s="64" t="s">
        <v>40</v>
      </c>
      <c r="E575" s="65">
        <v>620</v>
      </c>
      <c r="F575" s="66">
        <v>15.79</v>
      </c>
      <c r="G575" s="64" t="s">
        <v>30</v>
      </c>
      <c r="H575" s="67" t="s">
        <v>31</v>
      </c>
    </row>
    <row r="576" spans="1:8" ht="20.100000000000001" customHeight="1">
      <c r="A576" s="63">
        <v>45604</v>
      </c>
      <c r="B576" s="77">
        <v>45604.461077777669</v>
      </c>
      <c r="C576" s="77"/>
      <c r="D576" s="64" t="s">
        <v>40</v>
      </c>
      <c r="E576" s="65">
        <v>609</v>
      </c>
      <c r="F576" s="66">
        <v>15.8</v>
      </c>
      <c r="G576" s="64" t="s">
        <v>30</v>
      </c>
      <c r="H576" s="67" t="s">
        <v>31</v>
      </c>
    </row>
    <row r="577" spans="1:8" ht="20.100000000000001" customHeight="1">
      <c r="A577" s="63">
        <v>45604</v>
      </c>
      <c r="B577" s="77">
        <v>45604.461077997461</v>
      </c>
      <c r="C577" s="77"/>
      <c r="D577" s="64" t="s">
        <v>40</v>
      </c>
      <c r="E577" s="65">
        <v>28</v>
      </c>
      <c r="F577" s="66">
        <v>15.8</v>
      </c>
      <c r="G577" s="64" t="s">
        <v>30</v>
      </c>
      <c r="H577" s="67" t="s">
        <v>31</v>
      </c>
    </row>
    <row r="578" spans="1:8" ht="20.100000000000001" customHeight="1">
      <c r="A578" s="63">
        <v>45604</v>
      </c>
      <c r="B578" s="77">
        <v>45604.461078009102</v>
      </c>
      <c r="C578" s="77"/>
      <c r="D578" s="64" t="s">
        <v>40</v>
      </c>
      <c r="E578" s="65">
        <v>921</v>
      </c>
      <c r="F578" s="66">
        <v>15.8</v>
      </c>
      <c r="G578" s="64" t="s">
        <v>30</v>
      </c>
      <c r="H578" s="67" t="s">
        <v>31</v>
      </c>
    </row>
    <row r="579" spans="1:8" ht="20.100000000000001" customHeight="1">
      <c r="A579" s="63">
        <v>45604</v>
      </c>
      <c r="B579" s="77">
        <v>45604.461216064636</v>
      </c>
      <c r="C579" s="77"/>
      <c r="D579" s="64" t="s">
        <v>40</v>
      </c>
      <c r="E579" s="65">
        <v>219</v>
      </c>
      <c r="F579" s="66">
        <v>15.795</v>
      </c>
      <c r="G579" s="64" t="s">
        <v>30</v>
      </c>
      <c r="H579" s="67" t="s">
        <v>31</v>
      </c>
    </row>
    <row r="580" spans="1:8" ht="20.100000000000001" customHeight="1">
      <c r="A580" s="63">
        <v>45604</v>
      </c>
      <c r="B580" s="77">
        <v>45604.461633240804</v>
      </c>
      <c r="C580" s="77"/>
      <c r="D580" s="64" t="s">
        <v>40</v>
      </c>
      <c r="E580" s="65">
        <v>324</v>
      </c>
      <c r="F580" s="66">
        <v>15.79</v>
      </c>
      <c r="G580" s="64" t="s">
        <v>30</v>
      </c>
      <c r="H580" s="67" t="s">
        <v>31</v>
      </c>
    </row>
    <row r="581" spans="1:8" ht="20.100000000000001" customHeight="1">
      <c r="A581" s="63">
        <v>45604</v>
      </c>
      <c r="B581" s="77">
        <v>45604.461633240804</v>
      </c>
      <c r="C581" s="77"/>
      <c r="D581" s="64" t="s">
        <v>40</v>
      </c>
      <c r="E581" s="65">
        <v>502</v>
      </c>
      <c r="F581" s="66">
        <v>15.79</v>
      </c>
      <c r="G581" s="64" t="s">
        <v>30</v>
      </c>
      <c r="H581" s="67" t="s">
        <v>31</v>
      </c>
    </row>
    <row r="582" spans="1:8" ht="20.100000000000001" customHeight="1">
      <c r="A582" s="63">
        <v>45604</v>
      </c>
      <c r="B582" s="77">
        <v>45604.461633240804</v>
      </c>
      <c r="C582" s="77"/>
      <c r="D582" s="64" t="s">
        <v>40</v>
      </c>
      <c r="E582" s="65">
        <v>191</v>
      </c>
      <c r="F582" s="66">
        <v>15.79</v>
      </c>
      <c r="G582" s="64" t="s">
        <v>30</v>
      </c>
      <c r="H582" s="67" t="s">
        <v>31</v>
      </c>
    </row>
    <row r="583" spans="1:8" ht="20.100000000000001" customHeight="1">
      <c r="A583" s="63">
        <v>45604</v>
      </c>
      <c r="B583" s="77">
        <v>45604.462162407581</v>
      </c>
      <c r="C583" s="77"/>
      <c r="D583" s="64" t="s">
        <v>40</v>
      </c>
      <c r="E583" s="65">
        <v>567</v>
      </c>
      <c r="F583" s="66">
        <v>15.78</v>
      </c>
      <c r="G583" s="64" t="s">
        <v>30</v>
      </c>
      <c r="H583" s="67" t="s">
        <v>31</v>
      </c>
    </row>
    <row r="584" spans="1:8" ht="20.100000000000001" customHeight="1">
      <c r="A584" s="63">
        <v>45604</v>
      </c>
      <c r="B584" s="77">
        <v>45604.462162407581</v>
      </c>
      <c r="C584" s="77"/>
      <c r="D584" s="64" t="s">
        <v>40</v>
      </c>
      <c r="E584" s="65">
        <v>2</v>
      </c>
      <c r="F584" s="66">
        <v>15.78</v>
      </c>
      <c r="G584" s="64" t="s">
        <v>30</v>
      </c>
      <c r="H584" s="67" t="s">
        <v>31</v>
      </c>
    </row>
    <row r="585" spans="1:8" ht="20.100000000000001" customHeight="1">
      <c r="A585" s="63">
        <v>45604</v>
      </c>
      <c r="B585" s="77">
        <v>45604.462162407581</v>
      </c>
      <c r="C585" s="77"/>
      <c r="D585" s="64" t="s">
        <v>40</v>
      </c>
      <c r="E585" s="65">
        <v>428</v>
      </c>
      <c r="F585" s="66">
        <v>15.78</v>
      </c>
      <c r="G585" s="64" t="s">
        <v>30</v>
      </c>
      <c r="H585" s="67" t="s">
        <v>31</v>
      </c>
    </row>
    <row r="586" spans="1:8" ht="20.100000000000001" customHeight="1">
      <c r="A586" s="63">
        <v>45604</v>
      </c>
      <c r="B586" s="77">
        <v>45604.462653147988</v>
      </c>
      <c r="C586" s="77"/>
      <c r="D586" s="64" t="s">
        <v>40</v>
      </c>
      <c r="E586" s="65">
        <v>295</v>
      </c>
      <c r="F586" s="66">
        <v>15.775</v>
      </c>
      <c r="G586" s="64" t="s">
        <v>30</v>
      </c>
      <c r="H586" s="67" t="s">
        <v>31</v>
      </c>
    </row>
    <row r="587" spans="1:8" ht="20.100000000000001" customHeight="1">
      <c r="A587" s="63">
        <v>45604</v>
      </c>
      <c r="B587" s="77">
        <v>45604.462653147988</v>
      </c>
      <c r="C587" s="77"/>
      <c r="D587" s="64" t="s">
        <v>40</v>
      </c>
      <c r="E587" s="65">
        <v>184</v>
      </c>
      <c r="F587" s="66">
        <v>15.775</v>
      </c>
      <c r="G587" s="64" t="s">
        <v>30</v>
      </c>
      <c r="H587" s="67" t="s">
        <v>31</v>
      </c>
    </row>
    <row r="588" spans="1:8" ht="20.100000000000001" customHeight="1">
      <c r="A588" s="63">
        <v>45604</v>
      </c>
      <c r="B588" s="77">
        <v>45604.462817951571</v>
      </c>
      <c r="C588" s="77"/>
      <c r="D588" s="64" t="s">
        <v>40</v>
      </c>
      <c r="E588" s="65">
        <v>10</v>
      </c>
      <c r="F588" s="66">
        <v>15.77</v>
      </c>
      <c r="G588" s="64" t="s">
        <v>30</v>
      </c>
      <c r="H588" s="67" t="s">
        <v>31</v>
      </c>
    </row>
    <row r="589" spans="1:8" ht="20.100000000000001" customHeight="1">
      <c r="A589" s="63">
        <v>45604</v>
      </c>
      <c r="B589" s="77">
        <v>45604.462817951571</v>
      </c>
      <c r="C589" s="77"/>
      <c r="D589" s="64" t="s">
        <v>40</v>
      </c>
      <c r="E589" s="65">
        <v>477</v>
      </c>
      <c r="F589" s="66">
        <v>15.77</v>
      </c>
      <c r="G589" s="64" t="s">
        <v>30</v>
      </c>
      <c r="H589" s="67" t="s">
        <v>31</v>
      </c>
    </row>
    <row r="590" spans="1:8" ht="20.100000000000001" customHeight="1">
      <c r="A590" s="63">
        <v>45604</v>
      </c>
      <c r="B590" s="77">
        <v>45604.462817951571</v>
      </c>
      <c r="C590" s="77"/>
      <c r="D590" s="64" t="s">
        <v>40</v>
      </c>
      <c r="E590" s="65">
        <v>233</v>
      </c>
      <c r="F590" s="66">
        <v>15.77</v>
      </c>
      <c r="G590" s="64" t="s">
        <v>30</v>
      </c>
      <c r="H590" s="67" t="s">
        <v>31</v>
      </c>
    </row>
    <row r="591" spans="1:8" ht="20.100000000000001" customHeight="1">
      <c r="A591" s="63">
        <v>45604</v>
      </c>
      <c r="B591" s="77">
        <v>45604.463038437534</v>
      </c>
      <c r="C591" s="77"/>
      <c r="D591" s="64" t="s">
        <v>40</v>
      </c>
      <c r="E591" s="65">
        <v>66</v>
      </c>
      <c r="F591" s="66">
        <v>15.76</v>
      </c>
      <c r="G591" s="64" t="s">
        <v>30</v>
      </c>
      <c r="H591" s="67" t="s">
        <v>31</v>
      </c>
    </row>
    <row r="592" spans="1:8" ht="20.100000000000001" customHeight="1">
      <c r="A592" s="63">
        <v>45604</v>
      </c>
      <c r="B592" s="77">
        <v>45604.463085196912</v>
      </c>
      <c r="C592" s="77"/>
      <c r="D592" s="64" t="s">
        <v>40</v>
      </c>
      <c r="E592" s="65">
        <v>69</v>
      </c>
      <c r="F592" s="66">
        <v>15.755000000000001</v>
      </c>
      <c r="G592" s="64" t="s">
        <v>30</v>
      </c>
      <c r="H592" s="67" t="s">
        <v>31</v>
      </c>
    </row>
    <row r="593" spans="1:8" ht="20.100000000000001" customHeight="1">
      <c r="A593" s="63">
        <v>45604</v>
      </c>
      <c r="B593" s="77">
        <v>45604.463085196912</v>
      </c>
      <c r="C593" s="77"/>
      <c r="D593" s="64" t="s">
        <v>40</v>
      </c>
      <c r="E593" s="65">
        <v>191</v>
      </c>
      <c r="F593" s="66">
        <v>15.755000000000001</v>
      </c>
      <c r="G593" s="64" t="s">
        <v>30</v>
      </c>
      <c r="H593" s="67" t="s">
        <v>31</v>
      </c>
    </row>
    <row r="594" spans="1:8" ht="20.100000000000001" customHeight="1">
      <c r="A594" s="63">
        <v>45604</v>
      </c>
      <c r="B594" s="77">
        <v>45604.463098495267</v>
      </c>
      <c r="C594" s="77"/>
      <c r="D594" s="64" t="s">
        <v>40</v>
      </c>
      <c r="E594" s="65">
        <v>431</v>
      </c>
      <c r="F594" s="66">
        <v>15.744999999999999</v>
      </c>
      <c r="G594" s="64" t="s">
        <v>30</v>
      </c>
      <c r="H594" s="67" t="s">
        <v>31</v>
      </c>
    </row>
    <row r="595" spans="1:8" ht="20.100000000000001" customHeight="1">
      <c r="A595" s="63">
        <v>45604</v>
      </c>
      <c r="B595" s="77">
        <v>45604.463098611217</v>
      </c>
      <c r="C595" s="77"/>
      <c r="D595" s="64" t="s">
        <v>40</v>
      </c>
      <c r="E595" s="65">
        <v>84</v>
      </c>
      <c r="F595" s="66">
        <v>15.74</v>
      </c>
      <c r="G595" s="64" t="s">
        <v>30</v>
      </c>
      <c r="H595" s="67" t="s">
        <v>31</v>
      </c>
    </row>
    <row r="596" spans="1:8" ht="20.100000000000001" customHeight="1">
      <c r="A596" s="63">
        <v>45604</v>
      </c>
      <c r="B596" s="77">
        <v>45604.463219479192</v>
      </c>
      <c r="C596" s="77"/>
      <c r="D596" s="64" t="s">
        <v>40</v>
      </c>
      <c r="E596" s="65">
        <v>447</v>
      </c>
      <c r="F596" s="66">
        <v>15.71</v>
      </c>
      <c r="G596" s="64" t="s">
        <v>30</v>
      </c>
      <c r="H596" s="67" t="s">
        <v>31</v>
      </c>
    </row>
    <row r="597" spans="1:8" ht="20.100000000000001" customHeight="1">
      <c r="A597" s="63">
        <v>45604</v>
      </c>
      <c r="B597" s="77">
        <v>45604.463347789366</v>
      </c>
      <c r="C597" s="77"/>
      <c r="D597" s="64" t="s">
        <v>40</v>
      </c>
      <c r="E597" s="65">
        <v>60</v>
      </c>
      <c r="F597" s="66">
        <v>15.7</v>
      </c>
      <c r="G597" s="64" t="s">
        <v>30</v>
      </c>
      <c r="H597" s="67" t="s">
        <v>31</v>
      </c>
    </row>
    <row r="598" spans="1:8" ht="20.100000000000001" customHeight="1">
      <c r="A598" s="63">
        <v>45604</v>
      </c>
      <c r="B598" s="77">
        <v>45604.464569074102</v>
      </c>
      <c r="C598" s="77"/>
      <c r="D598" s="64" t="s">
        <v>40</v>
      </c>
      <c r="E598" s="65">
        <v>300</v>
      </c>
      <c r="F598" s="66">
        <v>15.71</v>
      </c>
      <c r="G598" s="64" t="s">
        <v>30</v>
      </c>
      <c r="H598" s="67" t="s">
        <v>31</v>
      </c>
    </row>
    <row r="599" spans="1:8" ht="20.100000000000001" customHeight="1">
      <c r="A599" s="63">
        <v>45604</v>
      </c>
      <c r="B599" s="77">
        <v>45604.464657476638</v>
      </c>
      <c r="C599" s="77"/>
      <c r="D599" s="64" t="s">
        <v>40</v>
      </c>
      <c r="E599" s="65">
        <v>286</v>
      </c>
      <c r="F599" s="66">
        <v>15.71</v>
      </c>
      <c r="G599" s="64" t="s">
        <v>30</v>
      </c>
      <c r="H599" s="67" t="s">
        <v>31</v>
      </c>
    </row>
    <row r="600" spans="1:8" ht="20.100000000000001" customHeight="1">
      <c r="A600" s="63">
        <v>45604</v>
      </c>
      <c r="B600" s="77">
        <v>45604.464989212807</v>
      </c>
      <c r="C600" s="77"/>
      <c r="D600" s="64" t="s">
        <v>40</v>
      </c>
      <c r="E600" s="65">
        <v>1500</v>
      </c>
      <c r="F600" s="66">
        <v>15.71</v>
      </c>
      <c r="G600" s="64" t="s">
        <v>30</v>
      </c>
      <c r="H600" s="67" t="s">
        <v>34</v>
      </c>
    </row>
    <row r="601" spans="1:8" ht="20.100000000000001" customHeight="1">
      <c r="A601" s="63">
        <v>45604</v>
      </c>
      <c r="B601" s="77">
        <v>45604.464989212807</v>
      </c>
      <c r="C601" s="77"/>
      <c r="D601" s="64" t="s">
        <v>40</v>
      </c>
      <c r="E601" s="65">
        <v>368</v>
      </c>
      <c r="F601" s="66">
        <v>15.71</v>
      </c>
      <c r="G601" s="64" t="s">
        <v>30</v>
      </c>
      <c r="H601" s="67" t="s">
        <v>34</v>
      </c>
    </row>
    <row r="602" spans="1:8" ht="20.100000000000001" customHeight="1">
      <c r="A602" s="63">
        <v>45604</v>
      </c>
      <c r="B602" s="77">
        <v>45604.465838518459</v>
      </c>
      <c r="C602" s="77"/>
      <c r="D602" s="64" t="s">
        <v>40</v>
      </c>
      <c r="E602" s="65">
        <v>579</v>
      </c>
      <c r="F602" s="66">
        <v>15.72</v>
      </c>
      <c r="G602" s="64" t="s">
        <v>30</v>
      </c>
      <c r="H602" s="67" t="s">
        <v>31</v>
      </c>
    </row>
    <row r="603" spans="1:8" ht="20.100000000000001" customHeight="1">
      <c r="A603" s="63">
        <v>45604</v>
      </c>
      <c r="B603" s="77">
        <v>45604.466045011766</v>
      </c>
      <c r="C603" s="77"/>
      <c r="D603" s="64" t="s">
        <v>40</v>
      </c>
      <c r="E603" s="65">
        <v>489</v>
      </c>
      <c r="F603" s="66">
        <v>15.715</v>
      </c>
      <c r="G603" s="64" t="s">
        <v>30</v>
      </c>
      <c r="H603" s="67" t="s">
        <v>31</v>
      </c>
    </row>
    <row r="604" spans="1:8" ht="20.100000000000001" customHeight="1">
      <c r="A604" s="63">
        <v>45604</v>
      </c>
      <c r="B604" s="77">
        <v>45604.46626369236</v>
      </c>
      <c r="C604" s="77"/>
      <c r="D604" s="64" t="s">
        <v>40</v>
      </c>
      <c r="E604" s="65">
        <v>189</v>
      </c>
      <c r="F604" s="66">
        <v>15.71</v>
      </c>
      <c r="G604" s="64" t="s">
        <v>30</v>
      </c>
      <c r="H604" s="67" t="s">
        <v>31</v>
      </c>
    </row>
    <row r="605" spans="1:8" ht="20.100000000000001" customHeight="1">
      <c r="A605" s="63">
        <v>45604</v>
      </c>
      <c r="B605" s="77">
        <v>45604.46626369236</v>
      </c>
      <c r="C605" s="77"/>
      <c r="D605" s="64" t="s">
        <v>40</v>
      </c>
      <c r="E605" s="65">
        <v>159</v>
      </c>
      <c r="F605" s="66">
        <v>15.71</v>
      </c>
      <c r="G605" s="64" t="s">
        <v>30</v>
      </c>
      <c r="H605" s="67" t="s">
        <v>31</v>
      </c>
    </row>
    <row r="606" spans="1:8" ht="20.100000000000001" customHeight="1">
      <c r="A606" s="63">
        <v>45604</v>
      </c>
      <c r="B606" s="77">
        <v>45604.46653766185</v>
      </c>
      <c r="C606" s="77"/>
      <c r="D606" s="64" t="s">
        <v>40</v>
      </c>
      <c r="E606" s="65">
        <v>542</v>
      </c>
      <c r="F606" s="66">
        <v>15.71</v>
      </c>
      <c r="G606" s="64" t="s">
        <v>30</v>
      </c>
      <c r="H606" s="67" t="s">
        <v>31</v>
      </c>
    </row>
    <row r="607" spans="1:8" ht="20.100000000000001" customHeight="1">
      <c r="A607" s="63">
        <v>45604</v>
      </c>
      <c r="B607" s="77">
        <v>45604.466620497871</v>
      </c>
      <c r="C607" s="77"/>
      <c r="D607" s="64" t="s">
        <v>40</v>
      </c>
      <c r="E607" s="65">
        <v>331</v>
      </c>
      <c r="F607" s="66">
        <v>15.71</v>
      </c>
      <c r="G607" s="64" t="s">
        <v>30</v>
      </c>
      <c r="H607" s="67" t="s">
        <v>31</v>
      </c>
    </row>
    <row r="608" spans="1:8" ht="20.100000000000001" customHeight="1">
      <c r="A608" s="63">
        <v>45604</v>
      </c>
      <c r="B608" s="77">
        <v>45604.466984085739</v>
      </c>
      <c r="C608" s="77"/>
      <c r="D608" s="64" t="s">
        <v>40</v>
      </c>
      <c r="E608" s="65">
        <v>441</v>
      </c>
      <c r="F608" s="66">
        <v>15.734999999999999</v>
      </c>
      <c r="G608" s="64" t="s">
        <v>30</v>
      </c>
      <c r="H608" s="67" t="s">
        <v>31</v>
      </c>
    </row>
    <row r="609" spans="1:8" ht="20.100000000000001" customHeight="1">
      <c r="A609" s="63">
        <v>45604</v>
      </c>
      <c r="B609" s="77">
        <v>45604.466984085739</v>
      </c>
      <c r="C609" s="77"/>
      <c r="D609" s="64" t="s">
        <v>40</v>
      </c>
      <c r="E609" s="65">
        <v>14</v>
      </c>
      <c r="F609" s="66">
        <v>15.734999999999999</v>
      </c>
      <c r="G609" s="64" t="s">
        <v>30</v>
      </c>
      <c r="H609" s="67" t="s">
        <v>31</v>
      </c>
    </row>
    <row r="610" spans="1:8" ht="20.100000000000001" customHeight="1">
      <c r="A610" s="63">
        <v>45604</v>
      </c>
      <c r="B610" s="77">
        <v>45604.466998113319</v>
      </c>
      <c r="C610" s="77"/>
      <c r="D610" s="64" t="s">
        <v>40</v>
      </c>
      <c r="E610" s="65">
        <v>475</v>
      </c>
      <c r="F610" s="66">
        <v>15.73</v>
      </c>
      <c r="G610" s="64" t="s">
        <v>30</v>
      </c>
      <c r="H610" s="67" t="s">
        <v>31</v>
      </c>
    </row>
    <row r="611" spans="1:8" ht="20.100000000000001" customHeight="1">
      <c r="A611" s="63">
        <v>45604</v>
      </c>
      <c r="B611" s="77">
        <v>45604.46734641213</v>
      </c>
      <c r="C611" s="77"/>
      <c r="D611" s="64" t="s">
        <v>40</v>
      </c>
      <c r="E611" s="65">
        <v>427</v>
      </c>
      <c r="F611" s="66">
        <v>15.73</v>
      </c>
      <c r="G611" s="64" t="s">
        <v>30</v>
      </c>
      <c r="H611" s="67" t="s">
        <v>31</v>
      </c>
    </row>
    <row r="612" spans="1:8" ht="20.100000000000001" customHeight="1">
      <c r="A612" s="63">
        <v>45604</v>
      </c>
      <c r="B612" s="77">
        <v>45604.468142106663</v>
      </c>
      <c r="C612" s="77"/>
      <c r="D612" s="64" t="s">
        <v>40</v>
      </c>
      <c r="E612" s="65">
        <v>538</v>
      </c>
      <c r="F612" s="66">
        <v>15.74</v>
      </c>
      <c r="G612" s="64" t="s">
        <v>30</v>
      </c>
      <c r="H612" s="67" t="s">
        <v>31</v>
      </c>
    </row>
    <row r="613" spans="1:8" ht="20.100000000000001" customHeight="1">
      <c r="A613" s="63">
        <v>45604</v>
      </c>
      <c r="B613" s="77">
        <v>45604.46855089115</v>
      </c>
      <c r="C613" s="77"/>
      <c r="D613" s="64" t="s">
        <v>40</v>
      </c>
      <c r="E613" s="65">
        <v>427</v>
      </c>
      <c r="F613" s="66">
        <v>15.734999999999999</v>
      </c>
      <c r="G613" s="64" t="s">
        <v>30</v>
      </c>
      <c r="H613" s="67" t="s">
        <v>31</v>
      </c>
    </row>
    <row r="614" spans="1:8" ht="20.100000000000001" customHeight="1">
      <c r="A614" s="63">
        <v>45604</v>
      </c>
      <c r="B614" s="77">
        <v>45604.469377129804</v>
      </c>
      <c r="C614" s="77"/>
      <c r="D614" s="64" t="s">
        <v>40</v>
      </c>
      <c r="E614" s="65">
        <v>1122</v>
      </c>
      <c r="F614" s="66">
        <v>15.755000000000001</v>
      </c>
      <c r="G614" s="64" t="s">
        <v>30</v>
      </c>
      <c r="H614" s="67" t="s">
        <v>31</v>
      </c>
    </row>
    <row r="615" spans="1:8" ht="20.100000000000001" customHeight="1">
      <c r="A615" s="63">
        <v>45604</v>
      </c>
      <c r="B615" s="77">
        <v>45604.46937725693</v>
      </c>
      <c r="C615" s="77"/>
      <c r="D615" s="64" t="s">
        <v>40</v>
      </c>
      <c r="E615" s="65">
        <v>326</v>
      </c>
      <c r="F615" s="66">
        <v>15.755000000000001</v>
      </c>
      <c r="G615" s="64" t="s">
        <v>30</v>
      </c>
      <c r="H615" s="67" t="s">
        <v>31</v>
      </c>
    </row>
    <row r="616" spans="1:8" ht="20.100000000000001" customHeight="1">
      <c r="A616" s="63">
        <v>45604</v>
      </c>
      <c r="B616" s="77">
        <v>45604.469377337955</v>
      </c>
      <c r="C616" s="77"/>
      <c r="D616" s="64" t="s">
        <v>40</v>
      </c>
      <c r="E616" s="65">
        <v>688</v>
      </c>
      <c r="F616" s="66">
        <v>15.755000000000001</v>
      </c>
      <c r="G616" s="64" t="s">
        <v>30</v>
      </c>
      <c r="H616" s="67" t="s">
        <v>31</v>
      </c>
    </row>
    <row r="617" spans="1:8" ht="20.100000000000001" customHeight="1">
      <c r="A617" s="63">
        <v>45604</v>
      </c>
      <c r="B617" s="77">
        <v>45604.470017198939</v>
      </c>
      <c r="C617" s="77"/>
      <c r="D617" s="64" t="s">
        <v>40</v>
      </c>
      <c r="E617" s="65">
        <v>299</v>
      </c>
      <c r="F617" s="66">
        <v>15.765000000000001</v>
      </c>
      <c r="G617" s="64" t="s">
        <v>30</v>
      </c>
      <c r="H617" s="67" t="s">
        <v>31</v>
      </c>
    </row>
    <row r="618" spans="1:8" ht="20.100000000000001" customHeight="1">
      <c r="A618" s="63">
        <v>45604</v>
      </c>
      <c r="B618" s="77">
        <v>45604.470017198939</v>
      </c>
      <c r="C618" s="77"/>
      <c r="D618" s="64" t="s">
        <v>40</v>
      </c>
      <c r="E618" s="65">
        <v>118</v>
      </c>
      <c r="F618" s="66">
        <v>15.765000000000001</v>
      </c>
      <c r="G618" s="64" t="s">
        <v>30</v>
      </c>
      <c r="H618" s="67" t="s">
        <v>31</v>
      </c>
    </row>
    <row r="619" spans="1:8" ht="20.100000000000001" customHeight="1">
      <c r="A619" s="63">
        <v>45604</v>
      </c>
      <c r="B619" s="77">
        <v>45604.470077731647</v>
      </c>
      <c r="C619" s="77"/>
      <c r="D619" s="64" t="s">
        <v>40</v>
      </c>
      <c r="E619" s="65">
        <v>300</v>
      </c>
      <c r="F619" s="66">
        <v>15.755000000000001</v>
      </c>
      <c r="G619" s="64" t="s">
        <v>30</v>
      </c>
      <c r="H619" s="67" t="s">
        <v>31</v>
      </c>
    </row>
    <row r="620" spans="1:8" ht="20.100000000000001" customHeight="1">
      <c r="A620" s="63">
        <v>45604</v>
      </c>
      <c r="B620" s="77">
        <v>45604.470077731647</v>
      </c>
      <c r="C620" s="77"/>
      <c r="D620" s="64" t="s">
        <v>40</v>
      </c>
      <c r="E620" s="65">
        <v>130</v>
      </c>
      <c r="F620" s="66">
        <v>15.755000000000001</v>
      </c>
      <c r="G620" s="64" t="s">
        <v>30</v>
      </c>
      <c r="H620" s="67" t="s">
        <v>31</v>
      </c>
    </row>
    <row r="621" spans="1:8" ht="20.100000000000001" customHeight="1">
      <c r="A621" s="63">
        <v>45604</v>
      </c>
      <c r="B621" s="77">
        <v>45604.470077731647</v>
      </c>
      <c r="C621" s="77"/>
      <c r="D621" s="64" t="s">
        <v>40</v>
      </c>
      <c r="E621" s="65">
        <v>473</v>
      </c>
      <c r="F621" s="66">
        <v>15.755000000000001</v>
      </c>
      <c r="G621" s="64" t="s">
        <v>30</v>
      </c>
      <c r="H621" s="67" t="s">
        <v>31</v>
      </c>
    </row>
    <row r="622" spans="1:8" ht="20.100000000000001" customHeight="1">
      <c r="A622" s="63">
        <v>45604</v>
      </c>
      <c r="B622" s="77">
        <v>45604.471362557728</v>
      </c>
      <c r="C622" s="77"/>
      <c r="D622" s="64" t="s">
        <v>40</v>
      </c>
      <c r="E622" s="65">
        <v>221</v>
      </c>
      <c r="F622" s="66">
        <v>15.78</v>
      </c>
      <c r="G622" s="64" t="s">
        <v>30</v>
      </c>
      <c r="H622" s="67" t="s">
        <v>32</v>
      </c>
    </row>
    <row r="623" spans="1:8" ht="20.100000000000001" customHeight="1">
      <c r="A623" s="63">
        <v>45604</v>
      </c>
      <c r="B623" s="77">
        <v>45604.471362557728</v>
      </c>
      <c r="C623" s="77"/>
      <c r="D623" s="64" t="s">
        <v>40</v>
      </c>
      <c r="E623" s="65">
        <v>1217</v>
      </c>
      <c r="F623" s="66">
        <v>15.78</v>
      </c>
      <c r="G623" s="64" t="s">
        <v>30</v>
      </c>
      <c r="H623" s="67" t="s">
        <v>32</v>
      </c>
    </row>
    <row r="624" spans="1:8" ht="20.100000000000001" customHeight="1">
      <c r="A624" s="63">
        <v>45604</v>
      </c>
      <c r="B624" s="77">
        <v>45604.471362557728</v>
      </c>
      <c r="C624" s="77"/>
      <c r="D624" s="64" t="s">
        <v>40</v>
      </c>
      <c r="E624" s="65">
        <v>487</v>
      </c>
      <c r="F624" s="66">
        <v>15.78</v>
      </c>
      <c r="G624" s="64" t="s">
        <v>30</v>
      </c>
      <c r="H624" s="67" t="s">
        <v>32</v>
      </c>
    </row>
    <row r="625" spans="1:8" ht="20.100000000000001" customHeight="1">
      <c r="A625" s="63">
        <v>45604</v>
      </c>
      <c r="B625" s="77">
        <v>45604.472721539438</v>
      </c>
      <c r="C625" s="77"/>
      <c r="D625" s="64" t="s">
        <v>40</v>
      </c>
      <c r="E625" s="65">
        <v>1336</v>
      </c>
      <c r="F625" s="66">
        <v>15.8</v>
      </c>
      <c r="G625" s="64" t="s">
        <v>30</v>
      </c>
      <c r="H625" s="67" t="s">
        <v>31</v>
      </c>
    </row>
    <row r="626" spans="1:8" ht="20.100000000000001" customHeight="1">
      <c r="A626" s="63">
        <v>45604</v>
      </c>
      <c r="B626" s="77">
        <v>45604.473080786876</v>
      </c>
      <c r="C626" s="77"/>
      <c r="D626" s="64" t="s">
        <v>40</v>
      </c>
      <c r="E626" s="65">
        <v>481</v>
      </c>
      <c r="F626" s="66">
        <v>15.79</v>
      </c>
      <c r="G626" s="64" t="s">
        <v>30</v>
      </c>
      <c r="H626" s="67" t="s">
        <v>31</v>
      </c>
    </row>
    <row r="627" spans="1:8" ht="20.100000000000001" customHeight="1">
      <c r="A627" s="63">
        <v>45604</v>
      </c>
      <c r="B627" s="77">
        <v>45604.473081041593</v>
      </c>
      <c r="C627" s="77"/>
      <c r="D627" s="64" t="s">
        <v>40</v>
      </c>
      <c r="E627" s="65">
        <v>362</v>
      </c>
      <c r="F627" s="66">
        <v>15.785</v>
      </c>
      <c r="G627" s="64" t="s">
        <v>30</v>
      </c>
      <c r="H627" s="67" t="s">
        <v>31</v>
      </c>
    </row>
    <row r="628" spans="1:8" ht="20.100000000000001" customHeight="1">
      <c r="A628" s="63">
        <v>45604</v>
      </c>
      <c r="B628" s="77">
        <v>45604.473178321961</v>
      </c>
      <c r="C628" s="77"/>
      <c r="D628" s="64" t="s">
        <v>40</v>
      </c>
      <c r="E628" s="65">
        <v>133</v>
      </c>
      <c r="F628" s="66">
        <v>15.785</v>
      </c>
      <c r="G628" s="64" t="s">
        <v>30</v>
      </c>
      <c r="H628" s="67" t="s">
        <v>31</v>
      </c>
    </row>
    <row r="629" spans="1:8" ht="20.100000000000001" customHeight="1">
      <c r="A629" s="63">
        <v>45604</v>
      </c>
      <c r="B629" s="77">
        <v>45604.473380208481</v>
      </c>
      <c r="C629" s="77"/>
      <c r="D629" s="64" t="s">
        <v>40</v>
      </c>
      <c r="E629" s="65">
        <v>547</v>
      </c>
      <c r="F629" s="66">
        <v>15.79</v>
      </c>
      <c r="G629" s="64" t="s">
        <v>30</v>
      </c>
      <c r="H629" s="67" t="s">
        <v>31</v>
      </c>
    </row>
    <row r="630" spans="1:8" ht="20.100000000000001" customHeight="1">
      <c r="A630" s="63">
        <v>45604</v>
      </c>
      <c r="B630" s="77">
        <v>45604.473491261713</v>
      </c>
      <c r="C630" s="77"/>
      <c r="D630" s="64" t="s">
        <v>40</v>
      </c>
      <c r="E630" s="65">
        <v>509</v>
      </c>
      <c r="F630" s="66">
        <v>15.785</v>
      </c>
      <c r="G630" s="64" t="s">
        <v>30</v>
      </c>
      <c r="H630" s="67" t="s">
        <v>31</v>
      </c>
    </row>
    <row r="631" spans="1:8" ht="20.100000000000001" customHeight="1">
      <c r="A631" s="63">
        <v>45604</v>
      </c>
      <c r="B631" s="77">
        <v>45604.474486840423</v>
      </c>
      <c r="C631" s="77"/>
      <c r="D631" s="64" t="s">
        <v>40</v>
      </c>
      <c r="E631" s="65">
        <v>169</v>
      </c>
      <c r="F631" s="66">
        <v>15.79</v>
      </c>
      <c r="G631" s="64" t="s">
        <v>30</v>
      </c>
      <c r="H631" s="67" t="s">
        <v>32</v>
      </c>
    </row>
    <row r="632" spans="1:8" ht="20.100000000000001" customHeight="1">
      <c r="A632" s="63">
        <v>45604</v>
      </c>
      <c r="B632" s="77">
        <v>45604.474486840423</v>
      </c>
      <c r="C632" s="77"/>
      <c r="D632" s="64" t="s">
        <v>40</v>
      </c>
      <c r="E632" s="65">
        <v>133</v>
      </c>
      <c r="F632" s="66">
        <v>15.79</v>
      </c>
      <c r="G632" s="64" t="s">
        <v>30</v>
      </c>
      <c r="H632" s="67" t="s">
        <v>32</v>
      </c>
    </row>
    <row r="633" spans="1:8" ht="20.100000000000001" customHeight="1">
      <c r="A633" s="63">
        <v>45604</v>
      </c>
      <c r="B633" s="77">
        <v>45604.474486840423</v>
      </c>
      <c r="C633" s="77"/>
      <c r="D633" s="64" t="s">
        <v>40</v>
      </c>
      <c r="E633" s="65">
        <v>414</v>
      </c>
      <c r="F633" s="66">
        <v>15.79</v>
      </c>
      <c r="G633" s="64" t="s">
        <v>30</v>
      </c>
      <c r="H633" s="67" t="s">
        <v>31</v>
      </c>
    </row>
    <row r="634" spans="1:8" ht="20.100000000000001" customHeight="1">
      <c r="A634" s="63">
        <v>45604</v>
      </c>
      <c r="B634" s="77">
        <v>45604.475235057995</v>
      </c>
      <c r="C634" s="77"/>
      <c r="D634" s="64" t="s">
        <v>40</v>
      </c>
      <c r="E634" s="65">
        <v>549</v>
      </c>
      <c r="F634" s="66">
        <v>15.795</v>
      </c>
      <c r="G634" s="64" t="s">
        <v>30</v>
      </c>
      <c r="H634" s="67" t="s">
        <v>31</v>
      </c>
    </row>
    <row r="635" spans="1:8" ht="20.100000000000001" customHeight="1">
      <c r="A635" s="63">
        <v>45604</v>
      </c>
      <c r="B635" s="77">
        <v>45604.475252893288</v>
      </c>
      <c r="C635" s="77"/>
      <c r="D635" s="64" t="s">
        <v>40</v>
      </c>
      <c r="E635" s="65">
        <v>1513</v>
      </c>
      <c r="F635" s="66">
        <v>15.8</v>
      </c>
      <c r="G635" s="64" t="s">
        <v>30</v>
      </c>
      <c r="H635" s="67" t="s">
        <v>31</v>
      </c>
    </row>
    <row r="636" spans="1:8" ht="20.100000000000001" customHeight="1">
      <c r="A636" s="63">
        <v>45604</v>
      </c>
      <c r="B636" s="77">
        <v>45604.475748703815</v>
      </c>
      <c r="C636" s="77"/>
      <c r="D636" s="64" t="s">
        <v>40</v>
      </c>
      <c r="E636" s="65">
        <v>511</v>
      </c>
      <c r="F636" s="66">
        <v>15.8</v>
      </c>
      <c r="G636" s="64" t="s">
        <v>30</v>
      </c>
      <c r="H636" s="67" t="s">
        <v>31</v>
      </c>
    </row>
    <row r="637" spans="1:8" ht="20.100000000000001" customHeight="1">
      <c r="A637" s="63">
        <v>45604</v>
      </c>
      <c r="B637" s="77">
        <v>45604.475748703815</v>
      </c>
      <c r="C637" s="77"/>
      <c r="D637" s="64" t="s">
        <v>40</v>
      </c>
      <c r="E637" s="65">
        <v>434</v>
      </c>
      <c r="F637" s="66">
        <v>15.805</v>
      </c>
      <c r="G637" s="64" t="s">
        <v>30</v>
      </c>
      <c r="H637" s="67" t="s">
        <v>31</v>
      </c>
    </row>
    <row r="638" spans="1:8" ht="20.100000000000001" customHeight="1">
      <c r="A638" s="63">
        <v>45604</v>
      </c>
      <c r="B638" s="77">
        <v>45604.47580256965</v>
      </c>
      <c r="C638" s="77"/>
      <c r="D638" s="64" t="s">
        <v>40</v>
      </c>
      <c r="E638" s="65">
        <v>506</v>
      </c>
      <c r="F638" s="66">
        <v>15.8</v>
      </c>
      <c r="G638" s="64" t="s">
        <v>30</v>
      </c>
      <c r="H638" s="67" t="s">
        <v>31</v>
      </c>
    </row>
    <row r="639" spans="1:8" ht="20.100000000000001" customHeight="1">
      <c r="A639" s="63">
        <v>45604</v>
      </c>
      <c r="B639" s="77">
        <v>45604.47613729164</v>
      </c>
      <c r="C639" s="77"/>
      <c r="D639" s="64" t="s">
        <v>40</v>
      </c>
      <c r="E639" s="65">
        <v>454</v>
      </c>
      <c r="F639" s="66">
        <v>15.8</v>
      </c>
      <c r="G639" s="64" t="s">
        <v>30</v>
      </c>
      <c r="H639" s="67" t="s">
        <v>31</v>
      </c>
    </row>
    <row r="640" spans="1:8" ht="20.100000000000001" customHeight="1">
      <c r="A640" s="63">
        <v>45604</v>
      </c>
      <c r="B640" s="77">
        <v>45604.476493576542</v>
      </c>
      <c r="C640" s="77"/>
      <c r="D640" s="64" t="s">
        <v>40</v>
      </c>
      <c r="E640" s="65">
        <v>151</v>
      </c>
      <c r="F640" s="66">
        <v>15.805</v>
      </c>
      <c r="G640" s="64" t="s">
        <v>30</v>
      </c>
      <c r="H640" s="67" t="s">
        <v>31</v>
      </c>
    </row>
    <row r="641" spans="1:8" ht="20.100000000000001" customHeight="1">
      <c r="A641" s="63">
        <v>45604</v>
      </c>
      <c r="B641" s="77">
        <v>45604.476696076337</v>
      </c>
      <c r="C641" s="77"/>
      <c r="D641" s="64" t="s">
        <v>40</v>
      </c>
      <c r="E641" s="65">
        <v>100</v>
      </c>
      <c r="F641" s="66">
        <v>15.8</v>
      </c>
      <c r="G641" s="64" t="s">
        <v>30</v>
      </c>
      <c r="H641" s="67" t="s">
        <v>31</v>
      </c>
    </row>
    <row r="642" spans="1:8" ht="20.100000000000001" customHeight="1">
      <c r="A642" s="63">
        <v>45604</v>
      </c>
      <c r="B642" s="77">
        <v>45604.477311227005</v>
      </c>
      <c r="C642" s="77"/>
      <c r="D642" s="64" t="s">
        <v>40</v>
      </c>
      <c r="E642" s="65">
        <v>13</v>
      </c>
      <c r="F642" s="66">
        <v>15.805</v>
      </c>
      <c r="G642" s="64" t="s">
        <v>30</v>
      </c>
      <c r="H642" s="67" t="s">
        <v>31</v>
      </c>
    </row>
    <row r="643" spans="1:8" ht="20.100000000000001" customHeight="1">
      <c r="A643" s="63">
        <v>45604</v>
      </c>
      <c r="B643" s="77">
        <v>45604.477500138804</v>
      </c>
      <c r="C643" s="77"/>
      <c r="D643" s="64" t="s">
        <v>40</v>
      </c>
      <c r="E643" s="65">
        <v>477</v>
      </c>
      <c r="F643" s="66">
        <v>15.805</v>
      </c>
      <c r="G643" s="64" t="s">
        <v>30</v>
      </c>
      <c r="H643" s="67" t="s">
        <v>32</v>
      </c>
    </row>
    <row r="644" spans="1:8" ht="20.100000000000001" customHeight="1">
      <c r="A644" s="63">
        <v>45604</v>
      </c>
      <c r="B644" s="77">
        <v>45604.477500115521</v>
      </c>
      <c r="C644" s="77"/>
      <c r="D644" s="64" t="s">
        <v>40</v>
      </c>
      <c r="E644" s="65">
        <v>1297</v>
      </c>
      <c r="F644" s="66">
        <v>15.805</v>
      </c>
      <c r="G644" s="64" t="s">
        <v>30</v>
      </c>
      <c r="H644" s="67" t="s">
        <v>31</v>
      </c>
    </row>
    <row r="645" spans="1:8" ht="20.100000000000001" customHeight="1">
      <c r="A645" s="63">
        <v>45604</v>
      </c>
      <c r="B645" s="77">
        <v>45604.477500115521</v>
      </c>
      <c r="C645" s="77"/>
      <c r="D645" s="64" t="s">
        <v>40</v>
      </c>
      <c r="E645" s="65">
        <v>59</v>
      </c>
      <c r="F645" s="66">
        <v>15.805</v>
      </c>
      <c r="G645" s="64" t="s">
        <v>30</v>
      </c>
      <c r="H645" s="67" t="s">
        <v>31</v>
      </c>
    </row>
    <row r="646" spans="1:8" ht="20.100000000000001" customHeight="1">
      <c r="A646" s="63">
        <v>45604</v>
      </c>
      <c r="B646" s="77">
        <v>45604.477835243102</v>
      </c>
      <c r="C646" s="77"/>
      <c r="D646" s="64" t="s">
        <v>40</v>
      </c>
      <c r="E646" s="65">
        <v>393</v>
      </c>
      <c r="F646" s="66">
        <v>15.805</v>
      </c>
      <c r="G646" s="64" t="s">
        <v>30</v>
      </c>
      <c r="H646" s="67" t="s">
        <v>31</v>
      </c>
    </row>
    <row r="647" spans="1:8" ht="20.100000000000001" customHeight="1">
      <c r="A647" s="63">
        <v>45604</v>
      </c>
      <c r="B647" s="77">
        <v>45604.477889733855</v>
      </c>
      <c r="C647" s="77"/>
      <c r="D647" s="64" t="s">
        <v>40</v>
      </c>
      <c r="E647" s="65">
        <v>27</v>
      </c>
      <c r="F647" s="66">
        <v>15.805</v>
      </c>
      <c r="G647" s="64" t="s">
        <v>30</v>
      </c>
      <c r="H647" s="67" t="s">
        <v>31</v>
      </c>
    </row>
    <row r="648" spans="1:8" ht="20.100000000000001" customHeight="1">
      <c r="A648" s="63">
        <v>45604</v>
      </c>
      <c r="B648" s="77">
        <v>45604.47855719924</v>
      </c>
      <c r="C648" s="77"/>
      <c r="D648" s="64" t="s">
        <v>40</v>
      </c>
      <c r="E648" s="65">
        <v>507</v>
      </c>
      <c r="F648" s="66">
        <v>15.8</v>
      </c>
      <c r="G648" s="64" t="s">
        <v>30</v>
      </c>
      <c r="H648" s="67" t="s">
        <v>31</v>
      </c>
    </row>
    <row r="649" spans="1:8" ht="20.100000000000001" customHeight="1">
      <c r="A649" s="63">
        <v>45604</v>
      </c>
      <c r="B649" s="77">
        <v>45604.478620000184</v>
      </c>
      <c r="C649" s="77"/>
      <c r="D649" s="64" t="s">
        <v>40</v>
      </c>
      <c r="E649" s="65">
        <v>86</v>
      </c>
      <c r="F649" s="66">
        <v>15.8</v>
      </c>
      <c r="G649" s="64" t="s">
        <v>30</v>
      </c>
      <c r="H649" s="67" t="s">
        <v>31</v>
      </c>
    </row>
    <row r="650" spans="1:8" ht="20.100000000000001" customHeight="1">
      <c r="A650" s="63">
        <v>45604</v>
      </c>
      <c r="B650" s="77">
        <v>45604.478620647918</v>
      </c>
      <c r="C650" s="77"/>
      <c r="D650" s="64" t="s">
        <v>40</v>
      </c>
      <c r="E650" s="65">
        <v>309</v>
      </c>
      <c r="F650" s="66">
        <v>15.8</v>
      </c>
      <c r="G650" s="64" t="s">
        <v>30</v>
      </c>
      <c r="H650" s="67" t="s">
        <v>31</v>
      </c>
    </row>
    <row r="651" spans="1:8" ht="20.100000000000001" customHeight="1">
      <c r="A651" s="63">
        <v>45604</v>
      </c>
      <c r="B651" s="77">
        <v>45604.478620647918</v>
      </c>
      <c r="C651" s="77"/>
      <c r="D651" s="64" t="s">
        <v>40</v>
      </c>
      <c r="E651" s="65">
        <v>23</v>
      </c>
      <c r="F651" s="66">
        <v>15.8</v>
      </c>
      <c r="G651" s="64" t="s">
        <v>30</v>
      </c>
      <c r="H651" s="67" t="s">
        <v>31</v>
      </c>
    </row>
    <row r="652" spans="1:8" ht="20.100000000000001" customHeight="1">
      <c r="A652" s="63">
        <v>45604</v>
      </c>
      <c r="B652" s="77">
        <v>45604.479237615597</v>
      </c>
      <c r="C652" s="77"/>
      <c r="D652" s="64" t="s">
        <v>40</v>
      </c>
      <c r="E652" s="65">
        <v>151</v>
      </c>
      <c r="F652" s="66">
        <v>15.795</v>
      </c>
      <c r="G652" s="64" t="s">
        <v>30</v>
      </c>
      <c r="H652" s="67" t="s">
        <v>31</v>
      </c>
    </row>
    <row r="653" spans="1:8" ht="20.100000000000001" customHeight="1">
      <c r="A653" s="63">
        <v>45604</v>
      </c>
      <c r="B653" s="77">
        <v>45604.479237615597</v>
      </c>
      <c r="C653" s="77"/>
      <c r="D653" s="64" t="s">
        <v>40</v>
      </c>
      <c r="E653" s="65">
        <v>462</v>
      </c>
      <c r="F653" s="66">
        <v>15.795</v>
      </c>
      <c r="G653" s="64" t="s">
        <v>30</v>
      </c>
      <c r="H653" s="67" t="s">
        <v>31</v>
      </c>
    </row>
    <row r="654" spans="1:8" ht="20.100000000000001" customHeight="1">
      <c r="A654" s="63">
        <v>45604</v>
      </c>
      <c r="B654" s="77">
        <v>45604.479495115578</v>
      </c>
      <c r="C654" s="77"/>
      <c r="D654" s="64" t="s">
        <v>40</v>
      </c>
      <c r="E654" s="65">
        <v>213</v>
      </c>
      <c r="F654" s="66">
        <v>15.795</v>
      </c>
      <c r="G654" s="64" t="s">
        <v>30</v>
      </c>
      <c r="H654" s="67" t="s">
        <v>31</v>
      </c>
    </row>
    <row r="655" spans="1:8" ht="20.100000000000001" customHeight="1">
      <c r="A655" s="63">
        <v>45604</v>
      </c>
      <c r="B655" s="77">
        <v>45604.479495115578</v>
      </c>
      <c r="C655" s="77"/>
      <c r="D655" s="64" t="s">
        <v>40</v>
      </c>
      <c r="E655" s="65">
        <v>592</v>
      </c>
      <c r="F655" s="66">
        <v>15.795</v>
      </c>
      <c r="G655" s="64" t="s">
        <v>30</v>
      </c>
      <c r="H655" s="67" t="s">
        <v>31</v>
      </c>
    </row>
    <row r="656" spans="1:8" ht="20.100000000000001" customHeight="1">
      <c r="A656" s="63">
        <v>45604</v>
      </c>
      <c r="B656" s="77">
        <v>45604.479495115578</v>
      </c>
      <c r="C656" s="77"/>
      <c r="D656" s="64" t="s">
        <v>40</v>
      </c>
      <c r="E656" s="65">
        <v>216</v>
      </c>
      <c r="F656" s="66">
        <v>15.795</v>
      </c>
      <c r="G656" s="64" t="s">
        <v>30</v>
      </c>
      <c r="H656" s="67" t="s">
        <v>31</v>
      </c>
    </row>
    <row r="657" spans="1:8" ht="20.100000000000001" customHeight="1">
      <c r="A657" s="63">
        <v>45604</v>
      </c>
      <c r="B657" s="77">
        <v>45604.479495115578</v>
      </c>
      <c r="C657" s="77"/>
      <c r="D657" s="64" t="s">
        <v>40</v>
      </c>
      <c r="E657" s="65">
        <v>8</v>
      </c>
      <c r="F657" s="66">
        <v>15.795</v>
      </c>
      <c r="G657" s="64" t="s">
        <v>30</v>
      </c>
      <c r="H657" s="67" t="s">
        <v>31</v>
      </c>
    </row>
    <row r="658" spans="1:8" ht="20.100000000000001" customHeight="1">
      <c r="A658" s="63">
        <v>45604</v>
      </c>
      <c r="B658" s="77">
        <v>45604.479495115578</v>
      </c>
      <c r="C658" s="77"/>
      <c r="D658" s="64" t="s">
        <v>40</v>
      </c>
      <c r="E658" s="65">
        <v>16</v>
      </c>
      <c r="F658" s="66">
        <v>15.795</v>
      </c>
      <c r="G658" s="64" t="s">
        <v>30</v>
      </c>
      <c r="H658" s="67" t="s">
        <v>31</v>
      </c>
    </row>
    <row r="659" spans="1:8" ht="20.100000000000001" customHeight="1">
      <c r="A659" s="63">
        <v>45604</v>
      </c>
      <c r="B659" s="77">
        <v>45604.479495555628</v>
      </c>
      <c r="C659" s="77"/>
      <c r="D659" s="64" t="s">
        <v>40</v>
      </c>
      <c r="E659" s="65">
        <v>204</v>
      </c>
      <c r="F659" s="66">
        <v>15.795</v>
      </c>
      <c r="G659" s="64" t="s">
        <v>30</v>
      </c>
      <c r="H659" s="67" t="s">
        <v>31</v>
      </c>
    </row>
    <row r="660" spans="1:8" ht="20.100000000000001" customHeight="1">
      <c r="A660" s="63">
        <v>45604</v>
      </c>
      <c r="B660" s="77">
        <v>45604.479495555628</v>
      </c>
      <c r="C660" s="77"/>
      <c r="D660" s="64" t="s">
        <v>40</v>
      </c>
      <c r="E660" s="65">
        <v>253</v>
      </c>
      <c r="F660" s="66">
        <v>15.795</v>
      </c>
      <c r="G660" s="64" t="s">
        <v>30</v>
      </c>
      <c r="H660" s="67" t="s">
        <v>31</v>
      </c>
    </row>
    <row r="661" spans="1:8" ht="20.100000000000001" customHeight="1">
      <c r="A661" s="63">
        <v>45604</v>
      </c>
      <c r="B661" s="77">
        <v>45604.479584930465</v>
      </c>
      <c r="C661" s="77"/>
      <c r="D661" s="64" t="s">
        <v>40</v>
      </c>
      <c r="E661" s="65">
        <v>298</v>
      </c>
      <c r="F661" s="66">
        <v>15.79</v>
      </c>
      <c r="G661" s="64" t="s">
        <v>30</v>
      </c>
      <c r="H661" s="67" t="s">
        <v>31</v>
      </c>
    </row>
    <row r="662" spans="1:8" ht="20.100000000000001" customHeight="1">
      <c r="A662" s="63">
        <v>45604</v>
      </c>
      <c r="B662" s="77">
        <v>45604.479814757127</v>
      </c>
      <c r="C662" s="77"/>
      <c r="D662" s="64" t="s">
        <v>40</v>
      </c>
      <c r="E662" s="65">
        <v>99</v>
      </c>
      <c r="F662" s="66">
        <v>15.79</v>
      </c>
      <c r="G662" s="64" t="s">
        <v>30</v>
      </c>
      <c r="H662" s="67" t="s">
        <v>31</v>
      </c>
    </row>
    <row r="663" spans="1:8" ht="20.100000000000001" customHeight="1">
      <c r="A663" s="63">
        <v>45604</v>
      </c>
      <c r="B663" s="77">
        <v>45604.479875555728</v>
      </c>
      <c r="C663" s="77"/>
      <c r="D663" s="64" t="s">
        <v>40</v>
      </c>
      <c r="E663" s="65">
        <v>287</v>
      </c>
      <c r="F663" s="66">
        <v>15.79</v>
      </c>
      <c r="G663" s="64" t="s">
        <v>30</v>
      </c>
      <c r="H663" s="67" t="s">
        <v>31</v>
      </c>
    </row>
    <row r="664" spans="1:8" ht="20.100000000000001" customHeight="1">
      <c r="A664" s="63">
        <v>45604</v>
      </c>
      <c r="B664" s="77">
        <v>45604.47987775458</v>
      </c>
      <c r="C664" s="77"/>
      <c r="D664" s="64" t="s">
        <v>40</v>
      </c>
      <c r="E664" s="65">
        <v>503</v>
      </c>
      <c r="F664" s="66">
        <v>15.785</v>
      </c>
      <c r="G664" s="64" t="s">
        <v>30</v>
      </c>
      <c r="H664" s="67" t="s">
        <v>31</v>
      </c>
    </row>
    <row r="665" spans="1:8" ht="20.100000000000001" customHeight="1">
      <c r="A665" s="63">
        <v>45604</v>
      </c>
      <c r="B665" s="77">
        <v>45604.480399525259</v>
      </c>
      <c r="C665" s="77"/>
      <c r="D665" s="64" t="s">
        <v>40</v>
      </c>
      <c r="E665" s="65">
        <v>209</v>
      </c>
      <c r="F665" s="66">
        <v>15.79</v>
      </c>
      <c r="G665" s="64" t="s">
        <v>30</v>
      </c>
      <c r="H665" s="67" t="s">
        <v>31</v>
      </c>
    </row>
    <row r="666" spans="1:8" ht="20.100000000000001" customHeight="1">
      <c r="A666" s="63">
        <v>45604</v>
      </c>
      <c r="B666" s="77">
        <v>45604.480635659769</v>
      </c>
      <c r="C666" s="77"/>
      <c r="D666" s="64" t="s">
        <v>40</v>
      </c>
      <c r="E666" s="65">
        <v>395</v>
      </c>
      <c r="F666" s="66">
        <v>15.795</v>
      </c>
      <c r="G666" s="64" t="s">
        <v>30</v>
      </c>
      <c r="H666" s="67" t="s">
        <v>31</v>
      </c>
    </row>
    <row r="667" spans="1:8" ht="20.100000000000001" customHeight="1">
      <c r="A667" s="63">
        <v>45604</v>
      </c>
      <c r="B667" s="77">
        <v>45604.481338263955</v>
      </c>
      <c r="C667" s="77"/>
      <c r="D667" s="64" t="s">
        <v>40</v>
      </c>
      <c r="E667" s="65">
        <v>193</v>
      </c>
      <c r="F667" s="66">
        <v>15.795</v>
      </c>
      <c r="G667" s="64" t="s">
        <v>30</v>
      </c>
      <c r="H667" s="67" t="s">
        <v>31</v>
      </c>
    </row>
    <row r="668" spans="1:8" ht="20.100000000000001" customHeight="1">
      <c r="A668" s="63">
        <v>45604</v>
      </c>
      <c r="B668" s="77">
        <v>45604.481548020616</v>
      </c>
      <c r="C668" s="77"/>
      <c r="D668" s="64" t="s">
        <v>40</v>
      </c>
      <c r="E668" s="65">
        <v>529</v>
      </c>
      <c r="F668" s="66">
        <v>15.795</v>
      </c>
      <c r="G668" s="64" t="s">
        <v>30</v>
      </c>
      <c r="H668" s="67" t="s">
        <v>31</v>
      </c>
    </row>
    <row r="669" spans="1:8" ht="20.100000000000001" customHeight="1">
      <c r="A669" s="63">
        <v>45604</v>
      </c>
      <c r="B669" s="77">
        <v>45604.481783252209</v>
      </c>
      <c r="C669" s="77"/>
      <c r="D669" s="64" t="s">
        <v>40</v>
      </c>
      <c r="E669" s="65">
        <v>484</v>
      </c>
      <c r="F669" s="66">
        <v>15.8</v>
      </c>
      <c r="G669" s="64" t="s">
        <v>30</v>
      </c>
      <c r="H669" s="67" t="s">
        <v>31</v>
      </c>
    </row>
    <row r="670" spans="1:8" ht="20.100000000000001" customHeight="1">
      <c r="A670" s="63">
        <v>45604</v>
      </c>
      <c r="B670" s="77">
        <v>45604.481953749899</v>
      </c>
      <c r="C670" s="77"/>
      <c r="D670" s="64" t="s">
        <v>40</v>
      </c>
      <c r="E670" s="65">
        <v>1431</v>
      </c>
      <c r="F670" s="66">
        <v>15.805</v>
      </c>
      <c r="G670" s="64" t="s">
        <v>30</v>
      </c>
      <c r="H670" s="67" t="s">
        <v>31</v>
      </c>
    </row>
    <row r="671" spans="1:8" ht="20.100000000000001" customHeight="1">
      <c r="A671" s="63">
        <v>45604</v>
      </c>
      <c r="B671" s="77">
        <v>45604.481960057747</v>
      </c>
      <c r="C671" s="77"/>
      <c r="D671" s="64" t="s">
        <v>40</v>
      </c>
      <c r="E671" s="65">
        <v>475</v>
      </c>
      <c r="F671" s="66">
        <v>15.81</v>
      </c>
      <c r="G671" s="64" t="s">
        <v>30</v>
      </c>
      <c r="H671" s="67" t="s">
        <v>31</v>
      </c>
    </row>
    <row r="672" spans="1:8" ht="20.100000000000001" customHeight="1">
      <c r="A672" s="63">
        <v>45604</v>
      </c>
      <c r="B672" s="77">
        <v>45604.483313194476</v>
      </c>
      <c r="C672" s="77"/>
      <c r="D672" s="64" t="s">
        <v>40</v>
      </c>
      <c r="E672" s="65">
        <v>93</v>
      </c>
      <c r="F672" s="66">
        <v>15.82</v>
      </c>
      <c r="G672" s="64" t="s">
        <v>30</v>
      </c>
      <c r="H672" s="67" t="s">
        <v>32</v>
      </c>
    </row>
    <row r="673" spans="1:8" ht="20.100000000000001" customHeight="1">
      <c r="A673" s="63">
        <v>45604</v>
      </c>
      <c r="B673" s="77">
        <v>45604.483313194476</v>
      </c>
      <c r="C673" s="77"/>
      <c r="D673" s="64" t="s">
        <v>40</v>
      </c>
      <c r="E673" s="65">
        <v>511</v>
      </c>
      <c r="F673" s="66">
        <v>15.82</v>
      </c>
      <c r="G673" s="64" t="s">
        <v>30</v>
      </c>
      <c r="H673" s="67" t="s">
        <v>32</v>
      </c>
    </row>
    <row r="674" spans="1:8" ht="20.100000000000001" customHeight="1">
      <c r="A674" s="63">
        <v>45604</v>
      </c>
      <c r="B674" s="77">
        <v>45604.483414745424</v>
      </c>
      <c r="C674" s="77"/>
      <c r="D674" s="64" t="s">
        <v>40</v>
      </c>
      <c r="E674" s="65">
        <v>580</v>
      </c>
      <c r="F674" s="66">
        <v>15.82</v>
      </c>
      <c r="G674" s="64" t="s">
        <v>30</v>
      </c>
      <c r="H674" s="67" t="s">
        <v>31</v>
      </c>
    </row>
    <row r="675" spans="1:8" ht="20.100000000000001" customHeight="1">
      <c r="A675" s="63">
        <v>45604</v>
      </c>
      <c r="B675" s="77">
        <v>45604.484372696839</v>
      </c>
      <c r="C675" s="77"/>
      <c r="D675" s="64" t="s">
        <v>40</v>
      </c>
      <c r="E675" s="65">
        <v>432</v>
      </c>
      <c r="F675" s="66">
        <v>15.83</v>
      </c>
      <c r="G675" s="64" t="s">
        <v>30</v>
      </c>
      <c r="H675" s="67" t="s">
        <v>32</v>
      </c>
    </row>
    <row r="676" spans="1:8" ht="20.100000000000001" customHeight="1">
      <c r="A676" s="63">
        <v>45604</v>
      </c>
      <c r="B676" s="77">
        <v>45604.484372766223</v>
      </c>
      <c r="C676" s="77"/>
      <c r="D676" s="64" t="s">
        <v>40</v>
      </c>
      <c r="E676" s="65">
        <v>1075</v>
      </c>
      <c r="F676" s="66">
        <v>15.83</v>
      </c>
      <c r="G676" s="64" t="s">
        <v>30</v>
      </c>
      <c r="H676" s="67" t="s">
        <v>31</v>
      </c>
    </row>
    <row r="677" spans="1:8" ht="20.100000000000001" customHeight="1">
      <c r="A677" s="63">
        <v>45604</v>
      </c>
      <c r="B677" s="77">
        <v>45604.484461481683</v>
      </c>
      <c r="C677" s="77"/>
      <c r="D677" s="64" t="s">
        <v>40</v>
      </c>
      <c r="E677" s="65">
        <v>112</v>
      </c>
      <c r="F677" s="66">
        <v>15.835000000000001</v>
      </c>
      <c r="G677" s="64" t="s">
        <v>30</v>
      </c>
      <c r="H677" s="67" t="s">
        <v>31</v>
      </c>
    </row>
    <row r="678" spans="1:8" ht="20.100000000000001" customHeight="1">
      <c r="A678" s="63">
        <v>45604</v>
      </c>
      <c r="B678" s="77">
        <v>45604.484461585525</v>
      </c>
      <c r="C678" s="77"/>
      <c r="D678" s="64" t="s">
        <v>40</v>
      </c>
      <c r="E678" s="65">
        <v>174</v>
      </c>
      <c r="F678" s="66">
        <v>15.835000000000001</v>
      </c>
      <c r="G678" s="64" t="s">
        <v>30</v>
      </c>
      <c r="H678" s="67" t="s">
        <v>31</v>
      </c>
    </row>
    <row r="679" spans="1:8" ht="20.100000000000001" customHeight="1">
      <c r="A679" s="63">
        <v>45604</v>
      </c>
      <c r="B679" s="77">
        <v>45604.484467546456</v>
      </c>
      <c r="C679" s="77"/>
      <c r="D679" s="64" t="s">
        <v>40</v>
      </c>
      <c r="E679" s="65">
        <v>111</v>
      </c>
      <c r="F679" s="66">
        <v>15.835000000000001</v>
      </c>
      <c r="G679" s="64" t="s">
        <v>30</v>
      </c>
      <c r="H679" s="67" t="s">
        <v>31</v>
      </c>
    </row>
    <row r="680" spans="1:8" ht="20.100000000000001" customHeight="1">
      <c r="A680" s="63">
        <v>45604</v>
      </c>
      <c r="B680" s="77">
        <v>45604.485013310332</v>
      </c>
      <c r="C680" s="77"/>
      <c r="D680" s="64" t="s">
        <v>40</v>
      </c>
      <c r="E680" s="65">
        <v>189</v>
      </c>
      <c r="F680" s="66">
        <v>15.83</v>
      </c>
      <c r="G680" s="64" t="s">
        <v>30</v>
      </c>
      <c r="H680" s="67" t="s">
        <v>31</v>
      </c>
    </row>
    <row r="681" spans="1:8" ht="20.100000000000001" customHeight="1">
      <c r="A681" s="63">
        <v>45604</v>
      </c>
      <c r="B681" s="77">
        <v>45604.485013310332</v>
      </c>
      <c r="C681" s="77"/>
      <c r="D681" s="64" t="s">
        <v>40</v>
      </c>
      <c r="E681" s="65">
        <v>706</v>
      </c>
      <c r="F681" s="66">
        <v>15.83</v>
      </c>
      <c r="G681" s="64" t="s">
        <v>30</v>
      </c>
      <c r="H681" s="67" t="s">
        <v>31</v>
      </c>
    </row>
    <row r="682" spans="1:8" ht="20.100000000000001" customHeight="1">
      <c r="A682" s="63">
        <v>45604</v>
      </c>
      <c r="B682" s="77">
        <v>45604.485784814693</v>
      </c>
      <c r="C682" s="77"/>
      <c r="D682" s="64" t="s">
        <v>40</v>
      </c>
      <c r="E682" s="65">
        <v>417</v>
      </c>
      <c r="F682" s="66">
        <v>15.855</v>
      </c>
      <c r="G682" s="64" t="s">
        <v>30</v>
      </c>
      <c r="H682" s="67" t="s">
        <v>32</v>
      </c>
    </row>
    <row r="683" spans="1:8" ht="20.100000000000001" customHeight="1">
      <c r="A683" s="63">
        <v>45604</v>
      </c>
      <c r="B683" s="77">
        <v>45604.485784814693</v>
      </c>
      <c r="C683" s="77"/>
      <c r="D683" s="64" t="s">
        <v>40</v>
      </c>
      <c r="E683" s="65">
        <v>128</v>
      </c>
      <c r="F683" s="66">
        <v>15.855</v>
      </c>
      <c r="G683" s="64" t="s">
        <v>30</v>
      </c>
      <c r="H683" s="67" t="s">
        <v>32</v>
      </c>
    </row>
    <row r="684" spans="1:8" ht="20.100000000000001" customHeight="1">
      <c r="A684" s="63">
        <v>45604</v>
      </c>
      <c r="B684" s="77">
        <v>45604.485784884077</v>
      </c>
      <c r="C684" s="77"/>
      <c r="D684" s="64" t="s">
        <v>40</v>
      </c>
      <c r="E684" s="65">
        <v>4</v>
      </c>
      <c r="F684" s="66">
        <v>15.855</v>
      </c>
      <c r="G684" s="64" t="s">
        <v>30</v>
      </c>
      <c r="H684" s="67" t="s">
        <v>32</v>
      </c>
    </row>
    <row r="685" spans="1:8" ht="20.100000000000001" customHeight="1">
      <c r="A685" s="63">
        <v>45604</v>
      </c>
      <c r="B685" s="77">
        <v>45604.485784884077</v>
      </c>
      <c r="C685" s="77"/>
      <c r="D685" s="64" t="s">
        <v>40</v>
      </c>
      <c r="E685" s="65">
        <v>1137</v>
      </c>
      <c r="F685" s="66">
        <v>15.855</v>
      </c>
      <c r="G685" s="64" t="s">
        <v>30</v>
      </c>
      <c r="H685" s="67" t="s">
        <v>32</v>
      </c>
    </row>
    <row r="686" spans="1:8" ht="20.100000000000001" customHeight="1">
      <c r="A686" s="63">
        <v>45604</v>
      </c>
      <c r="B686" s="77">
        <v>45604.486901088152</v>
      </c>
      <c r="C686" s="77"/>
      <c r="D686" s="64" t="s">
        <v>40</v>
      </c>
      <c r="E686" s="65">
        <v>508</v>
      </c>
      <c r="F686" s="66">
        <v>15.855</v>
      </c>
      <c r="G686" s="64" t="s">
        <v>30</v>
      </c>
      <c r="H686" s="67" t="s">
        <v>31</v>
      </c>
    </row>
    <row r="687" spans="1:8" ht="20.100000000000001" customHeight="1">
      <c r="A687" s="63">
        <v>45604</v>
      </c>
      <c r="B687" s="77">
        <v>45604.486901088152</v>
      </c>
      <c r="C687" s="77"/>
      <c r="D687" s="64" t="s">
        <v>40</v>
      </c>
      <c r="E687" s="65">
        <v>579</v>
      </c>
      <c r="F687" s="66">
        <v>15.855</v>
      </c>
      <c r="G687" s="64" t="s">
        <v>30</v>
      </c>
      <c r="H687" s="67" t="s">
        <v>31</v>
      </c>
    </row>
    <row r="688" spans="1:8" ht="20.100000000000001" customHeight="1">
      <c r="A688" s="63">
        <v>45604</v>
      </c>
      <c r="B688" s="77">
        <v>45604.487960532308</v>
      </c>
      <c r="C688" s="77"/>
      <c r="D688" s="64" t="s">
        <v>40</v>
      </c>
      <c r="E688" s="65">
        <v>1123</v>
      </c>
      <c r="F688" s="66">
        <v>15.87</v>
      </c>
      <c r="G688" s="64" t="s">
        <v>30</v>
      </c>
      <c r="H688" s="67" t="s">
        <v>31</v>
      </c>
    </row>
    <row r="689" spans="1:8" ht="20.100000000000001" customHeight="1">
      <c r="A689" s="63">
        <v>45604</v>
      </c>
      <c r="B689" s="77">
        <v>45604.487960682716</v>
      </c>
      <c r="C689" s="77"/>
      <c r="D689" s="64" t="s">
        <v>40</v>
      </c>
      <c r="E689" s="65">
        <v>929</v>
      </c>
      <c r="F689" s="66">
        <v>15.87</v>
      </c>
      <c r="G689" s="64" t="s">
        <v>30</v>
      </c>
      <c r="H689" s="67" t="s">
        <v>31</v>
      </c>
    </row>
    <row r="690" spans="1:8" ht="20.100000000000001" customHeight="1">
      <c r="A690" s="63">
        <v>45604</v>
      </c>
      <c r="B690" s="77">
        <v>45604.488061527722</v>
      </c>
      <c r="C690" s="77"/>
      <c r="D690" s="64" t="s">
        <v>40</v>
      </c>
      <c r="E690" s="65">
        <v>594</v>
      </c>
      <c r="F690" s="66">
        <v>15.865</v>
      </c>
      <c r="G690" s="64" t="s">
        <v>30</v>
      </c>
      <c r="H690" s="67" t="s">
        <v>31</v>
      </c>
    </row>
    <row r="691" spans="1:8" ht="20.100000000000001" customHeight="1">
      <c r="A691" s="63">
        <v>45604</v>
      </c>
      <c r="B691" s="77">
        <v>45604.488068171311</v>
      </c>
      <c r="C691" s="77"/>
      <c r="D691" s="64" t="s">
        <v>40</v>
      </c>
      <c r="E691" s="65">
        <v>287</v>
      </c>
      <c r="F691" s="66">
        <v>15.86</v>
      </c>
      <c r="G691" s="64" t="s">
        <v>30</v>
      </c>
      <c r="H691" s="67" t="s">
        <v>31</v>
      </c>
    </row>
    <row r="692" spans="1:8" ht="20.100000000000001" customHeight="1">
      <c r="A692" s="63">
        <v>45604</v>
      </c>
      <c r="B692" s="77">
        <v>45604.48839872703</v>
      </c>
      <c r="C692" s="77"/>
      <c r="D692" s="64" t="s">
        <v>40</v>
      </c>
      <c r="E692" s="65">
        <v>467</v>
      </c>
      <c r="F692" s="66">
        <v>15.855</v>
      </c>
      <c r="G692" s="64" t="s">
        <v>30</v>
      </c>
      <c r="H692" s="67" t="s">
        <v>31</v>
      </c>
    </row>
    <row r="693" spans="1:8" ht="20.100000000000001" customHeight="1">
      <c r="A693" s="63">
        <v>45604</v>
      </c>
      <c r="B693" s="77">
        <v>45604.488456354011</v>
      </c>
      <c r="C693" s="77"/>
      <c r="D693" s="64" t="s">
        <v>40</v>
      </c>
      <c r="E693" s="65">
        <v>493</v>
      </c>
      <c r="F693" s="66">
        <v>15.85</v>
      </c>
      <c r="G693" s="64" t="s">
        <v>30</v>
      </c>
      <c r="H693" s="67" t="s">
        <v>31</v>
      </c>
    </row>
    <row r="694" spans="1:8" ht="20.100000000000001" customHeight="1">
      <c r="A694" s="63">
        <v>45604</v>
      </c>
      <c r="B694" s="77">
        <v>45604.489361168817</v>
      </c>
      <c r="C694" s="77"/>
      <c r="D694" s="64" t="s">
        <v>40</v>
      </c>
      <c r="E694" s="65">
        <v>236</v>
      </c>
      <c r="F694" s="66">
        <v>15.84</v>
      </c>
      <c r="G694" s="64" t="s">
        <v>30</v>
      </c>
      <c r="H694" s="67" t="s">
        <v>31</v>
      </c>
    </row>
    <row r="695" spans="1:8" ht="20.100000000000001" customHeight="1">
      <c r="A695" s="63">
        <v>45604</v>
      </c>
      <c r="B695" s="77">
        <v>45604.489361168817</v>
      </c>
      <c r="C695" s="77"/>
      <c r="D695" s="64" t="s">
        <v>40</v>
      </c>
      <c r="E695" s="65">
        <v>392</v>
      </c>
      <c r="F695" s="66">
        <v>15.84</v>
      </c>
      <c r="G695" s="64" t="s">
        <v>30</v>
      </c>
      <c r="H695" s="67" t="s">
        <v>31</v>
      </c>
    </row>
    <row r="696" spans="1:8" ht="20.100000000000001" customHeight="1">
      <c r="A696" s="63">
        <v>45604</v>
      </c>
      <c r="B696" s="77">
        <v>45604.489453321788</v>
      </c>
      <c r="C696" s="77"/>
      <c r="D696" s="64" t="s">
        <v>40</v>
      </c>
      <c r="E696" s="65">
        <v>588</v>
      </c>
      <c r="F696" s="66">
        <v>15.84</v>
      </c>
      <c r="G696" s="64" t="s">
        <v>30</v>
      </c>
      <c r="H696" s="67" t="s">
        <v>31</v>
      </c>
    </row>
    <row r="697" spans="1:8" ht="20.100000000000001" customHeight="1">
      <c r="A697" s="63">
        <v>45604</v>
      </c>
      <c r="B697" s="77">
        <v>45604.489662013948</v>
      </c>
      <c r="C697" s="77"/>
      <c r="D697" s="64" t="s">
        <v>40</v>
      </c>
      <c r="E697" s="65">
        <v>278</v>
      </c>
      <c r="F697" s="66">
        <v>15.835000000000001</v>
      </c>
      <c r="G697" s="64" t="s">
        <v>30</v>
      </c>
      <c r="H697" s="67" t="s">
        <v>31</v>
      </c>
    </row>
    <row r="698" spans="1:8" ht="20.100000000000001" customHeight="1">
      <c r="A698" s="63">
        <v>45604</v>
      </c>
      <c r="B698" s="77">
        <v>45604.489662013948</v>
      </c>
      <c r="C698" s="77"/>
      <c r="D698" s="64" t="s">
        <v>40</v>
      </c>
      <c r="E698" s="65">
        <v>360</v>
      </c>
      <c r="F698" s="66">
        <v>15.835000000000001</v>
      </c>
      <c r="G698" s="64" t="s">
        <v>30</v>
      </c>
      <c r="H698" s="67" t="s">
        <v>31</v>
      </c>
    </row>
    <row r="699" spans="1:8" ht="20.100000000000001" customHeight="1">
      <c r="A699" s="63">
        <v>45604</v>
      </c>
      <c r="B699" s="77">
        <v>45604.490039930679</v>
      </c>
      <c r="C699" s="77"/>
      <c r="D699" s="64" t="s">
        <v>40</v>
      </c>
      <c r="E699" s="65">
        <v>591</v>
      </c>
      <c r="F699" s="66">
        <v>15.835000000000001</v>
      </c>
      <c r="G699" s="64" t="s">
        <v>30</v>
      </c>
      <c r="H699" s="67" t="s">
        <v>31</v>
      </c>
    </row>
    <row r="700" spans="1:8" ht="20.100000000000001" customHeight="1">
      <c r="A700" s="63">
        <v>45604</v>
      </c>
      <c r="B700" s="77">
        <v>45604.490546111017</v>
      </c>
      <c r="C700" s="77"/>
      <c r="D700" s="64" t="s">
        <v>40</v>
      </c>
      <c r="E700" s="65">
        <v>172</v>
      </c>
      <c r="F700" s="66">
        <v>15.824999999999999</v>
      </c>
      <c r="G700" s="64" t="s">
        <v>30</v>
      </c>
      <c r="H700" s="67" t="s">
        <v>31</v>
      </c>
    </row>
    <row r="701" spans="1:8" ht="20.100000000000001" customHeight="1">
      <c r="A701" s="63">
        <v>45604</v>
      </c>
      <c r="B701" s="77">
        <v>45604.491080706008</v>
      </c>
      <c r="C701" s="77"/>
      <c r="D701" s="64" t="s">
        <v>40</v>
      </c>
      <c r="E701" s="65">
        <v>8</v>
      </c>
      <c r="F701" s="66">
        <v>15.845000000000001</v>
      </c>
      <c r="G701" s="64" t="s">
        <v>30</v>
      </c>
      <c r="H701" s="67" t="s">
        <v>32</v>
      </c>
    </row>
    <row r="702" spans="1:8" ht="20.100000000000001" customHeight="1">
      <c r="A702" s="63">
        <v>45604</v>
      </c>
      <c r="B702" s="77">
        <v>45604.491662534885</v>
      </c>
      <c r="C702" s="77"/>
      <c r="D702" s="64" t="s">
        <v>40</v>
      </c>
      <c r="E702" s="65">
        <v>283</v>
      </c>
      <c r="F702" s="66">
        <v>15.85</v>
      </c>
      <c r="G702" s="64" t="s">
        <v>30</v>
      </c>
      <c r="H702" s="67" t="s">
        <v>32</v>
      </c>
    </row>
    <row r="703" spans="1:8" ht="20.100000000000001" customHeight="1">
      <c r="A703" s="63">
        <v>45604</v>
      </c>
      <c r="B703" s="77">
        <v>45604.491662534885</v>
      </c>
      <c r="C703" s="77"/>
      <c r="D703" s="64" t="s">
        <v>40</v>
      </c>
      <c r="E703" s="65">
        <v>90</v>
      </c>
      <c r="F703" s="66">
        <v>15.85</v>
      </c>
      <c r="G703" s="64" t="s">
        <v>30</v>
      </c>
      <c r="H703" s="67" t="s">
        <v>32</v>
      </c>
    </row>
    <row r="704" spans="1:8" ht="20.100000000000001" customHeight="1">
      <c r="A704" s="63">
        <v>45604</v>
      </c>
      <c r="B704" s="77">
        <v>45604.491962199099</v>
      </c>
      <c r="C704" s="77"/>
      <c r="D704" s="64" t="s">
        <v>40</v>
      </c>
      <c r="E704" s="65">
        <v>1440</v>
      </c>
      <c r="F704" s="66">
        <v>15.85</v>
      </c>
      <c r="G704" s="64" t="s">
        <v>30</v>
      </c>
      <c r="H704" s="67" t="s">
        <v>31</v>
      </c>
    </row>
    <row r="705" spans="1:8" ht="20.100000000000001" customHeight="1">
      <c r="A705" s="63">
        <v>45604</v>
      </c>
      <c r="B705" s="77">
        <v>45604.491962280124</v>
      </c>
      <c r="C705" s="77"/>
      <c r="D705" s="64" t="s">
        <v>40</v>
      </c>
      <c r="E705" s="65">
        <v>274</v>
      </c>
      <c r="F705" s="66">
        <v>15.85</v>
      </c>
      <c r="G705" s="64" t="s">
        <v>30</v>
      </c>
      <c r="H705" s="67" t="s">
        <v>32</v>
      </c>
    </row>
    <row r="706" spans="1:8" ht="20.100000000000001" customHeight="1">
      <c r="A706" s="63">
        <v>45604</v>
      </c>
      <c r="B706" s="77">
        <v>45604.491998356301</v>
      </c>
      <c r="C706" s="77"/>
      <c r="D706" s="64" t="s">
        <v>40</v>
      </c>
      <c r="E706" s="65">
        <v>299</v>
      </c>
      <c r="F706" s="66">
        <v>15.85</v>
      </c>
      <c r="G706" s="64" t="s">
        <v>30</v>
      </c>
      <c r="H706" s="67" t="s">
        <v>31</v>
      </c>
    </row>
    <row r="707" spans="1:8" ht="20.100000000000001" customHeight="1">
      <c r="A707" s="63">
        <v>45604</v>
      </c>
      <c r="B707" s="77">
        <v>45604.492128819227</v>
      </c>
      <c r="C707" s="77"/>
      <c r="D707" s="64" t="s">
        <v>40</v>
      </c>
      <c r="E707" s="65">
        <v>200</v>
      </c>
      <c r="F707" s="66">
        <v>15.85</v>
      </c>
      <c r="G707" s="64" t="s">
        <v>30</v>
      </c>
      <c r="H707" s="67" t="s">
        <v>31</v>
      </c>
    </row>
    <row r="708" spans="1:8" ht="20.100000000000001" customHeight="1">
      <c r="A708" s="63">
        <v>45604</v>
      </c>
      <c r="B708" s="77">
        <v>45604.492300868034</v>
      </c>
      <c r="C708" s="77"/>
      <c r="D708" s="64" t="s">
        <v>40</v>
      </c>
      <c r="E708" s="65">
        <v>27</v>
      </c>
      <c r="F708" s="66">
        <v>15.85</v>
      </c>
      <c r="G708" s="64" t="s">
        <v>30</v>
      </c>
      <c r="H708" s="67" t="s">
        <v>31</v>
      </c>
    </row>
    <row r="709" spans="1:8" ht="20.100000000000001" customHeight="1">
      <c r="A709" s="63">
        <v>45604</v>
      </c>
      <c r="B709" s="77">
        <v>45604.492382685188</v>
      </c>
      <c r="C709" s="77"/>
      <c r="D709" s="64" t="s">
        <v>40</v>
      </c>
      <c r="E709" s="65">
        <v>130</v>
      </c>
      <c r="F709" s="66">
        <v>15.85</v>
      </c>
      <c r="G709" s="64" t="s">
        <v>30</v>
      </c>
      <c r="H709" s="67" t="s">
        <v>31</v>
      </c>
    </row>
    <row r="710" spans="1:8" ht="20.100000000000001" customHeight="1">
      <c r="A710" s="63">
        <v>45604</v>
      </c>
      <c r="B710" s="77">
        <v>45604.493058402557</v>
      </c>
      <c r="C710" s="77"/>
      <c r="D710" s="64" t="s">
        <v>40</v>
      </c>
      <c r="E710" s="65">
        <v>510</v>
      </c>
      <c r="F710" s="66">
        <v>15.85</v>
      </c>
      <c r="G710" s="64" t="s">
        <v>30</v>
      </c>
      <c r="H710" s="67" t="s">
        <v>31</v>
      </c>
    </row>
    <row r="711" spans="1:8" ht="20.100000000000001" customHeight="1">
      <c r="A711" s="63">
        <v>45604</v>
      </c>
      <c r="B711" s="77">
        <v>45604.493389108684</v>
      </c>
      <c r="C711" s="77"/>
      <c r="D711" s="64" t="s">
        <v>40</v>
      </c>
      <c r="E711" s="65">
        <v>547</v>
      </c>
      <c r="F711" s="66">
        <v>15.86</v>
      </c>
      <c r="G711" s="64" t="s">
        <v>30</v>
      </c>
      <c r="H711" s="67" t="s">
        <v>31</v>
      </c>
    </row>
    <row r="712" spans="1:8" ht="20.100000000000001" customHeight="1">
      <c r="A712" s="63">
        <v>45604</v>
      </c>
      <c r="B712" s="77">
        <v>45604.493389108684</v>
      </c>
      <c r="C712" s="77"/>
      <c r="D712" s="64" t="s">
        <v>40</v>
      </c>
      <c r="E712" s="65">
        <v>559</v>
      </c>
      <c r="F712" s="66">
        <v>15.86</v>
      </c>
      <c r="G712" s="64" t="s">
        <v>30</v>
      </c>
      <c r="H712" s="67" t="s">
        <v>31</v>
      </c>
    </row>
    <row r="713" spans="1:8" ht="20.100000000000001" customHeight="1">
      <c r="A713" s="63">
        <v>45604</v>
      </c>
      <c r="B713" s="77">
        <v>45604.493389108684</v>
      </c>
      <c r="C713" s="77"/>
      <c r="D713" s="64" t="s">
        <v>40</v>
      </c>
      <c r="E713" s="65">
        <v>96</v>
      </c>
      <c r="F713" s="66">
        <v>15.86</v>
      </c>
      <c r="G713" s="64" t="s">
        <v>30</v>
      </c>
      <c r="H713" s="67" t="s">
        <v>31</v>
      </c>
    </row>
    <row r="714" spans="1:8" ht="20.100000000000001" customHeight="1">
      <c r="A714" s="63">
        <v>45604</v>
      </c>
      <c r="B714" s="77">
        <v>45604.493905115873</v>
      </c>
      <c r="C714" s="77"/>
      <c r="D714" s="64" t="s">
        <v>40</v>
      </c>
      <c r="E714" s="65">
        <v>5</v>
      </c>
      <c r="F714" s="66">
        <v>15.855</v>
      </c>
      <c r="G714" s="64" t="s">
        <v>30</v>
      </c>
      <c r="H714" s="67" t="s">
        <v>34</v>
      </c>
    </row>
    <row r="715" spans="1:8" ht="20.100000000000001" customHeight="1">
      <c r="A715" s="63">
        <v>45604</v>
      </c>
      <c r="B715" s="77">
        <v>45604.493905115873</v>
      </c>
      <c r="C715" s="77"/>
      <c r="D715" s="64" t="s">
        <v>40</v>
      </c>
      <c r="E715" s="65">
        <v>41</v>
      </c>
      <c r="F715" s="66">
        <v>15.855</v>
      </c>
      <c r="G715" s="64" t="s">
        <v>30</v>
      </c>
      <c r="H715" s="67" t="s">
        <v>32</v>
      </c>
    </row>
    <row r="716" spans="1:8" ht="20.100000000000001" customHeight="1">
      <c r="A716" s="63">
        <v>45604</v>
      </c>
      <c r="B716" s="77">
        <v>45604.493905115873</v>
      </c>
      <c r="C716" s="77"/>
      <c r="D716" s="64" t="s">
        <v>40</v>
      </c>
      <c r="E716" s="65">
        <v>1018</v>
      </c>
      <c r="F716" s="66">
        <v>15.855</v>
      </c>
      <c r="G716" s="64" t="s">
        <v>30</v>
      </c>
      <c r="H716" s="67" t="s">
        <v>32</v>
      </c>
    </row>
    <row r="717" spans="1:8" ht="20.100000000000001" customHeight="1">
      <c r="A717" s="63">
        <v>45604</v>
      </c>
      <c r="B717" s="77">
        <v>45604.493905115873</v>
      </c>
      <c r="C717" s="77"/>
      <c r="D717" s="64" t="s">
        <v>40</v>
      </c>
      <c r="E717" s="65">
        <v>101</v>
      </c>
      <c r="F717" s="66">
        <v>15.855</v>
      </c>
      <c r="G717" s="64" t="s">
        <v>30</v>
      </c>
      <c r="H717" s="67" t="s">
        <v>32</v>
      </c>
    </row>
    <row r="718" spans="1:8" ht="20.100000000000001" customHeight="1">
      <c r="A718" s="63">
        <v>45604</v>
      </c>
      <c r="B718" s="77">
        <v>45604.493905115873</v>
      </c>
      <c r="C718" s="77"/>
      <c r="D718" s="64" t="s">
        <v>40</v>
      </c>
      <c r="E718" s="65">
        <v>238</v>
      </c>
      <c r="F718" s="66">
        <v>15.855</v>
      </c>
      <c r="G718" s="64" t="s">
        <v>30</v>
      </c>
      <c r="H718" s="67" t="s">
        <v>31</v>
      </c>
    </row>
    <row r="719" spans="1:8" ht="20.100000000000001" customHeight="1">
      <c r="A719" s="63">
        <v>45604</v>
      </c>
      <c r="B719" s="77">
        <v>45604.494435289409</v>
      </c>
      <c r="C719" s="77"/>
      <c r="D719" s="64" t="s">
        <v>40</v>
      </c>
      <c r="E719" s="65">
        <v>326</v>
      </c>
      <c r="F719" s="66">
        <v>15.87</v>
      </c>
      <c r="G719" s="64" t="s">
        <v>30</v>
      </c>
      <c r="H719" s="67" t="s">
        <v>31</v>
      </c>
    </row>
    <row r="720" spans="1:8" ht="20.100000000000001" customHeight="1">
      <c r="A720" s="63">
        <v>45604</v>
      </c>
      <c r="B720" s="77">
        <v>45604.494436944369</v>
      </c>
      <c r="C720" s="77"/>
      <c r="D720" s="64" t="s">
        <v>40</v>
      </c>
      <c r="E720" s="65">
        <v>206</v>
      </c>
      <c r="F720" s="66">
        <v>15.87</v>
      </c>
      <c r="G720" s="64" t="s">
        <v>30</v>
      </c>
      <c r="H720" s="67" t="s">
        <v>31</v>
      </c>
    </row>
    <row r="721" spans="1:8" ht="20.100000000000001" customHeight="1">
      <c r="A721" s="63">
        <v>45604</v>
      </c>
      <c r="B721" s="77">
        <v>45604.494932083413</v>
      </c>
      <c r="C721" s="77"/>
      <c r="D721" s="64" t="s">
        <v>40</v>
      </c>
      <c r="E721" s="65">
        <v>577</v>
      </c>
      <c r="F721" s="66">
        <v>15.885</v>
      </c>
      <c r="G721" s="64" t="s">
        <v>30</v>
      </c>
      <c r="H721" s="67" t="s">
        <v>31</v>
      </c>
    </row>
    <row r="722" spans="1:8" ht="20.100000000000001" customHeight="1">
      <c r="A722" s="63">
        <v>45604</v>
      </c>
      <c r="B722" s="77">
        <v>45604.494982893579</v>
      </c>
      <c r="C722" s="77"/>
      <c r="D722" s="64" t="s">
        <v>40</v>
      </c>
      <c r="E722" s="65">
        <v>505</v>
      </c>
      <c r="F722" s="66">
        <v>15.875</v>
      </c>
      <c r="G722" s="64" t="s">
        <v>30</v>
      </c>
      <c r="H722" s="67" t="s">
        <v>31</v>
      </c>
    </row>
    <row r="723" spans="1:8" ht="20.100000000000001" customHeight="1">
      <c r="A723" s="63">
        <v>45604</v>
      </c>
      <c r="B723" s="77">
        <v>45604.495670555625</v>
      </c>
      <c r="C723" s="77"/>
      <c r="D723" s="64" t="s">
        <v>40</v>
      </c>
      <c r="E723" s="65">
        <v>127</v>
      </c>
      <c r="F723" s="66">
        <v>15.88</v>
      </c>
      <c r="G723" s="64" t="s">
        <v>30</v>
      </c>
      <c r="H723" s="67" t="s">
        <v>34</v>
      </c>
    </row>
    <row r="724" spans="1:8" ht="20.100000000000001" customHeight="1">
      <c r="A724" s="63">
        <v>45604</v>
      </c>
      <c r="B724" s="77">
        <v>45604.495670555625</v>
      </c>
      <c r="C724" s="77"/>
      <c r="D724" s="64" t="s">
        <v>40</v>
      </c>
      <c r="E724" s="65">
        <v>100</v>
      </c>
      <c r="F724" s="66">
        <v>15.88</v>
      </c>
      <c r="G724" s="64" t="s">
        <v>30</v>
      </c>
      <c r="H724" s="67" t="s">
        <v>34</v>
      </c>
    </row>
    <row r="725" spans="1:8" ht="20.100000000000001" customHeight="1">
      <c r="A725" s="63">
        <v>45604</v>
      </c>
      <c r="B725" s="77">
        <v>45604.495670555625</v>
      </c>
      <c r="C725" s="77"/>
      <c r="D725" s="64" t="s">
        <v>40</v>
      </c>
      <c r="E725" s="65">
        <v>1735</v>
      </c>
      <c r="F725" s="66">
        <v>15.88</v>
      </c>
      <c r="G725" s="64" t="s">
        <v>30</v>
      </c>
      <c r="H725" s="67" t="s">
        <v>31</v>
      </c>
    </row>
    <row r="726" spans="1:8" ht="20.100000000000001" customHeight="1">
      <c r="A726" s="63">
        <v>45604</v>
      </c>
      <c r="B726" s="77">
        <v>45604.495804548729</v>
      </c>
      <c r="C726" s="77"/>
      <c r="D726" s="64" t="s">
        <v>40</v>
      </c>
      <c r="E726" s="65">
        <v>51</v>
      </c>
      <c r="F726" s="66">
        <v>15.87</v>
      </c>
      <c r="G726" s="64" t="s">
        <v>30</v>
      </c>
      <c r="H726" s="67" t="s">
        <v>31</v>
      </c>
    </row>
    <row r="727" spans="1:8" ht="20.100000000000001" customHeight="1">
      <c r="A727" s="63">
        <v>45604</v>
      </c>
      <c r="B727" s="77">
        <v>45604.496015150566</v>
      </c>
      <c r="C727" s="77"/>
      <c r="D727" s="64" t="s">
        <v>40</v>
      </c>
      <c r="E727" s="65">
        <v>167</v>
      </c>
      <c r="F727" s="66">
        <v>15.87</v>
      </c>
      <c r="G727" s="64" t="s">
        <v>30</v>
      </c>
      <c r="H727" s="67" t="s">
        <v>31</v>
      </c>
    </row>
    <row r="728" spans="1:8" ht="20.100000000000001" customHeight="1">
      <c r="A728" s="63">
        <v>45604</v>
      </c>
      <c r="B728" s="77">
        <v>45604.496015150566</v>
      </c>
      <c r="C728" s="77"/>
      <c r="D728" s="64" t="s">
        <v>40</v>
      </c>
      <c r="E728" s="65">
        <v>70</v>
      </c>
      <c r="F728" s="66">
        <v>15.87</v>
      </c>
      <c r="G728" s="64" t="s">
        <v>30</v>
      </c>
      <c r="H728" s="67" t="s">
        <v>31</v>
      </c>
    </row>
    <row r="729" spans="1:8" ht="20.100000000000001" customHeight="1">
      <c r="A729" s="63">
        <v>45604</v>
      </c>
      <c r="B729" s="77">
        <v>45604.496015231591</v>
      </c>
      <c r="C729" s="77"/>
      <c r="D729" s="64" t="s">
        <v>40</v>
      </c>
      <c r="E729" s="65">
        <v>291</v>
      </c>
      <c r="F729" s="66">
        <v>15.87</v>
      </c>
      <c r="G729" s="64" t="s">
        <v>30</v>
      </c>
      <c r="H729" s="67" t="s">
        <v>31</v>
      </c>
    </row>
    <row r="730" spans="1:8" ht="20.100000000000001" customHeight="1">
      <c r="A730" s="63">
        <v>45604</v>
      </c>
      <c r="B730" s="77">
        <v>45604.496015231591</v>
      </c>
      <c r="C730" s="77"/>
      <c r="D730" s="64" t="s">
        <v>40</v>
      </c>
      <c r="E730" s="65">
        <v>297</v>
      </c>
      <c r="F730" s="66">
        <v>15.87</v>
      </c>
      <c r="G730" s="64" t="s">
        <v>30</v>
      </c>
      <c r="H730" s="67" t="s">
        <v>31</v>
      </c>
    </row>
    <row r="731" spans="1:8" ht="20.100000000000001" customHeight="1">
      <c r="A731" s="63">
        <v>45604</v>
      </c>
      <c r="B731" s="77">
        <v>45604.496351087932</v>
      </c>
      <c r="C731" s="77"/>
      <c r="D731" s="64" t="s">
        <v>40</v>
      </c>
      <c r="E731" s="65">
        <v>140</v>
      </c>
      <c r="F731" s="66">
        <v>15.875</v>
      </c>
      <c r="G731" s="64" t="s">
        <v>30</v>
      </c>
      <c r="H731" s="67" t="s">
        <v>31</v>
      </c>
    </row>
    <row r="732" spans="1:8" ht="20.100000000000001" customHeight="1">
      <c r="A732" s="63">
        <v>45604</v>
      </c>
      <c r="B732" s="77">
        <v>45604.496351099573</v>
      </c>
      <c r="C732" s="77"/>
      <c r="D732" s="64" t="s">
        <v>40</v>
      </c>
      <c r="E732" s="65">
        <v>328</v>
      </c>
      <c r="F732" s="66">
        <v>15.875</v>
      </c>
      <c r="G732" s="64" t="s">
        <v>30</v>
      </c>
      <c r="H732" s="67" t="s">
        <v>31</v>
      </c>
    </row>
    <row r="733" spans="1:8" ht="20.100000000000001" customHeight="1">
      <c r="A733" s="63">
        <v>45604</v>
      </c>
      <c r="B733" s="77">
        <v>45604.496382569429</v>
      </c>
      <c r="C733" s="77"/>
      <c r="D733" s="64" t="s">
        <v>40</v>
      </c>
      <c r="E733" s="65">
        <v>56</v>
      </c>
      <c r="F733" s="66">
        <v>15.87</v>
      </c>
      <c r="G733" s="64" t="s">
        <v>30</v>
      </c>
      <c r="H733" s="67" t="s">
        <v>31</v>
      </c>
    </row>
    <row r="734" spans="1:8" ht="20.100000000000001" customHeight="1">
      <c r="A734" s="63">
        <v>45604</v>
      </c>
      <c r="B734" s="77">
        <v>45604.496382592712</v>
      </c>
      <c r="C734" s="77"/>
      <c r="D734" s="64" t="s">
        <v>40</v>
      </c>
      <c r="E734" s="65">
        <v>444</v>
      </c>
      <c r="F734" s="66">
        <v>15.87</v>
      </c>
      <c r="G734" s="64" t="s">
        <v>30</v>
      </c>
      <c r="H734" s="67" t="s">
        <v>31</v>
      </c>
    </row>
    <row r="735" spans="1:8" ht="20.100000000000001" customHeight="1">
      <c r="A735" s="63">
        <v>45604</v>
      </c>
      <c r="B735" s="77">
        <v>45604.49707175931</v>
      </c>
      <c r="C735" s="77"/>
      <c r="D735" s="64" t="s">
        <v>40</v>
      </c>
      <c r="E735" s="65">
        <v>621</v>
      </c>
      <c r="F735" s="66">
        <v>15.865</v>
      </c>
      <c r="G735" s="64" t="s">
        <v>30</v>
      </c>
      <c r="H735" s="67" t="s">
        <v>31</v>
      </c>
    </row>
    <row r="736" spans="1:8" ht="20.100000000000001" customHeight="1">
      <c r="A736" s="63">
        <v>45604</v>
      </c>
      <c r="B736" s="77">
        <v>45604.497788692359</v>
      </c>
      <c r="C736" s="77"/>
      <c r="D736" s="64" t="s">
        <v>40</v>
      </c>
      <c r="E736" s="65">
        <v>1668</v>
      </c>
      <c r="F736" s="66">
        <v>15.89</v>
      </c>
      <c r="G736" s="64" t="s">
        <v>30</v>
      </c>
      <c r="H736" s="67" t="s">
        <v>31</v>
      </c>
    </row>
    <row r="737" spans="1:8" ht="20.100000000000001" customHeight="1">
      <c r="A737" s="63">
        <v>45604</v>
      </c>
      <c r="B737" s="77">
        <v>45604.497822175734</v>
      </c>
      <c r="C737" s="77"/>
      <c r="D737" s="64" t="s">
        <v>40</v>
      </c>
      <c r="E737" s="65">
        <v>638</v>
      </c>
      <c r="F737" s="66">
        <v>15.88</v>
      </c>
      <c r="G737" s="64" t="s">
        <v>30</v>
      </c>
      <c r="H737" s="67" t="s">
        <v>31</v>
      </c>
    </row>
    <row r="738" spans="1:8" ht="20.100000000000001" customHeight="1">
      <c r="A738" s="63">
        <v>45604</v>
      </c>
      <c r="B738" s="77">
        <v>45604.497822175734</v>
      </c>
      <c r="C738" s="77"/>
      <c r="D738" s="64" t="s">
        <v>40</v>
      </c>
      <c r="E738" s="65">
        <v>524</v>
      </c>
      <c r="F738" s="66">
        <v>15.88</v>
      </c>
      <c r="G738" s="64" t="s">
        <v>30</v>
      </c>
      <c r="H738" s="67" t="s">
        <v>31</v>
      </c>
    </row>
    <row r="739" spans="1:8" ht="20.100000000000001" customHeight="1">
      <c r="A739" s="63">
        <v>45604</v>
      </c>
      <c r="B739" s="77">
        <v>45604.498582766391</v>
      </c>
      <c r="C739" s="77"/>
      <c r="D739" s="64" t="s">
        <v>40</v>
      </c>
      <c r="E739" s="65">
        <v>307</v>
      </c>
      <c r="F739" s="66">
        <v>15.88</v>
      </c>
      <c r="G739" s="64" t="s">
        <v>30</v>
      </c>
      <c r="H739" s="67" t="s">
        <v>31</v>
      </c>
    </row>
    <row r="740" spans="1:8" ht="20.100000000000001" customHeight="1">
      <c r="A740" s="63">
        <v>45604</v>
      </c>
      <c r="B740" s="77">
        <v>45604.498582766391</v>
      </c>
      <c r="C740" s="77"/>
      <c r="D740" s="64" t="s">
        <v>40</v>
      </c>
      <c r="E740" s="65">
        <v>269</v>
      </c>
      <c r="F740" s="66">
        <v>15.88</v>
      </c>
      <c r="G740" s="64" t="s">
        <v>30</v>
      </c>
      <c r="H740" s="67" t="s">
        <v>31</v>
      </c>
    </row>
    <row r="741" spans="1:8" ht="20.100000000000001" customHeight="1">
      <c r="A741" s="63">
        <v>45604</v>
      </c>
      <c r="B741" s="77">
        <v>45604.498694421258</v>
      </c>
      <c r="C741" s="77"/>
      <c r="D741" s="64" t="s">
        <v>40</v>
      </c>
      <c r="E741" s="65">
        <v>156</v>
      </c>
      <c r="F741" s="66">
        <v>15.88</v>
      </c>
      <c r="G741" s="64" t="s">
        <v>30</v>
      </c>
      <c r="H741" s="67" t="s">
        <v>31</v>
      </c>
    </row>
    <row r="742" spans="1:8" ht="20.100000000000001" customHeight="1">
      <c r="A742" s="63">
        <v>45604</v>
      </c>
      <c r="B742" s="77">
        <v>45604.498694421258</v>
      </c>
      <c r="C742" s="77"/>
      <c r="D742" s="64" t="s">
        <v>40</v>
      </c>
      <c r="E742" s="65">
        <v>395</v>
      </c>
      <c r="F742" s="66">
        <v>15.88</v>
      </c>
      <c r="G742" s="64" t="s">
        <v>30</v>
      </c>
      <c r="H742" s="67" t="s">
        <v>31</v>
      </c>
    </row>
    <row r="743" spans="1:8" ht="20.100000000000001" customHeight="1">
      <c r="A743" s="63">
        <v>45604</v>
      </c>
      <c r="B743" s="77">
        <v>45604.499473645817</v>
      </c>
      <c r="C743" s="77"/>
      <c r="D743" s="64" t="s">
        <v>40</v>
      </c>
      <c r="E743" s="65">
        <v>672</v>
      </c>
      <c r="F743" s="66">
        <v>15.885</v>
      </c>
      <c r="G743" s="64" t="s">
        <v>30</v>
      </c>
      <c r="H743" s="67" t="s">
        <v>31</v>
      </c>
    </row>
    <row r="744" spans="1:8" ht="20.100000000000001" customHeight="1">
      <c r="A744" s="63">
        <v>45604</v>
      </c>
      <c r="B744" s="77">
        <v>45604.500260184985</v>
      </c>
      <c r="C744" s="77"/>
      <c r="D744" s="64" t="s">
        <v>40</v>
      </c>
      <c r="E744" s="65">
        <v>1642</v>
      </c>
      <c r="F744" s="66">
        <v>15.89</v>
      </c>
      <c r="G744" s="64" t="s">
        <v>30</v>
      </c>
      <c r="H744" s="67" t="s">
        <v>31</v>
      </c>
    </row>
    <row r="745" spans="1:8" ht="20.100000000000001" customHeight="1">
      <c r="A745" s="63">
        <v>45604</v>
      </c>
      <c r="B745" s="77">
        <v>45604.500359976664</v>
      </c>
      <c r="C745" s="77"/>
      <c r="D745" s="64" t="s">
        <v>40</v>
      </c>
      <c r="E745" s="65">
        <v>624</v>
      </c>
      <c r="F745" s="66">
        <v>15.88</v>
      </c>
      <c r="G745" s="64" t="s">
        <v>30</v>
      </c>
      <c r="H745" s="67" t="s">
        <v>31</v>
      </c>
    </row>
    <row r="746" spans="1:8" ht="20.100000000000001" customHeight="1">
      <c r="A746" s="63">
        <v>45604</v>
      </c>
      <c r="B746" s="77">
        <v>45604.500359976664</v>
      </c>
      <c r="C746" s="77"/>
      <c r="D746" s="64" t="s">
        <v>40</v>
      </c>
      <c r="E746" s="65">
        <v>270</v>
      </c>
      <c r="F746" s="66">
        <v>15.88</v>
      </c>
      <c r="G746" s="64" t="s">
        <v>30</v>
      </c>
      <c r="H746" s="67" t="s">
        <v>31</v>
      </c>
    </row>
    <row r="747" spans="1:8" ht="20.100000000000001" customHeight="1">
      <c r="A747" s="63">
        <v>45604</v>
      </c>
      <c r="B747" s="77">
        <v>45604.500359976664</v>
      </c>
      <c r="C747" s="77"/>
      <c r="D747" s="64" t="s">
        <v>40</v>
      </c>
      <c r="E747" s="65">
        <v>215</v>
      </c>
      <c r="F747" s="66">
        <v>15.88</v>
      </c>
      <c r="G747" s="64" t="s">
        <v>30</v>
      </c>
      <c r="H747" s="67" t="s">
        <v>31</v>
      </c>
    </row>
    <row r="748" spans="1:8" ht="20.100000000000001" customHeight="1">
      <c r="A748" s="63">
        <v>45604</v>
      </c>
      <c r="B748" s="77">
        <v>45604.50119501166</v>
      </c>
      <c r="C748" s="77"/>
      <c r="D748" s="64" t="s">
        <v>40</v>
      </c>
      <c r="E748" s="65">
        <v>479</v>
      </c>
      <c r="F748" s="66">
        <v>15.875</v>
      </c>
      <c r="G748" s="64" t="s">
        <v>30</v>
      </c>
      <c r="H748" s="67" t="s">
        <v>31</v>
      </c>
    </row>
    <row r="749" spans="1:8" ht="20.100000000000001" customHeight="1">
      <c r="A749" s="63">
        <v>45604</v>
      </c>
      <c r="B749" s="77">
        <v>45604.501330798492</v>
      </c>
      <c r="C749" s="77"/>
      <c r="D749" s="64" t="s">
        <v>40</v>
      </c>
      <c r="E749" s="65">
        <v>440</v>
      </c>
      <c r="F749" s="66">
        <v>15.87</v>
      </c>
      <c r="G749" s="64" t="s">
        <v>30</v>
      </c>
      <c r="H749" s="67" t="s">
        <v>31</v>
      </c>
    </row>
    <row r="750" spans="1:8" ht="20.100000000000001" customHeight="1">
      <c r="A750" s="63">
        <v>45604</v>
      </c>
      <c r="B750" s="77">
        <v>45604.501330798492</v>
      </c>
      <c r="C750" s="77"/>
      <c r="D750" s="64" t="s">
        <v>40</v>
      </c>
      <c r="E750" s="65">
        <v>587</v>
      </c>
      <c r="F750" s="66">
        <v>15.87</v>
      </c>
      <c r="G750" s="64" t="s">
        <v>30</v>
      </c>
      <c r="H750" s="67" t="s">
        <v>31</v>
      </c>
    </row>
    <row r="751" spans="1:8" ht="20.100000000000001" customHeight="1">
      <c r="A751" s="63">
        <v>45604</v>
      </c>
      <c r="B751" s="77">
        <v>45604.501395856496</v>
      </c>
      <c r="C751" s="77"/>
      <c r="D751" s="64" t="s">
        <v>40</v>
      </c>
      <c r="E751" s="65">
        <v>457</v>
      </c>
      <c r="F751" s="66">
        <v>15.865</v>
      </c>
      <c r="G751" s="64" t="s">
        <v>30</v>
      </c>
      <c r="H751" s="67" t="s">
        <v>31</v>
      </c>
    </row>
    <row r="752" spans="1:8" ht="20.100000000000001" customHeight="1">
      <c r="A752" s="63">
        <v>45604</v>
      </c>
      <c r="B752" s="77">
        <v>45604.502731585875</v>
      </c>
      <c r="C752" s="77"/>
      <c r="D752" s="64" t="s">
        <v>40</v>
      </c>
      <c r="E752" s="65">
        <v>780</v>
      </c>
      <c r="F752" s="66">
        <v>15.91</v>
      </c>
      <c r="G752" s="64" t="s">
        <v>30</v>
      </c>
      <c r="H752" s="67" t="s">
        <v>31</v>
      </c>
    </row>
    <row r="753" spans="1:8" ht="20.100000000000001" customHeight="1">
      <c r="A753" s="63">
        <v>45604</v>
      </c>
      <c r="B753" s="77">
        <v>45604.503198275343</v>
      </c>
      <c r="C753" s="77"/>
      <c r="D753" s="64" t="s">
        <v>40</v>
      </c>
      <c r="E753" s="65">
        <v>236</v>
      </c>
      <c r="F753" s="66">
        <v>15.91</v>
      </c>
      <c r="G753" s="64" t="s">
        <v>30</v>
      </c>
      <c r="H753" s="67" t="s">
        <v>32</v>
      </c>
    </row>
    <row r="754" spans="1:8" ht="20.100000000000001" customHeight="1">
      <c r="A754" s="63">
        <v>45604</v>
      </c>
      <c r="B754" s="77">
        <v>45604.503198240884</v>
      </c>
      <c r="C754" s="77"/>
      <c r="D754" s="64" t="s">
        <v>40</v>
      </c>
      <c r="E754" s="65">
        <v>709</v>
      </c>
      <c r="F754" s="66">
        <v>15.91</v>
      </c>
      <c r="G754" s="64" t="s">
        <v>30</v>
      </c>
      <c r="H754" s="67" t="s">
        <v>31</v>
      </c>
    </row>
    <row r="755" spans="1:8" ht="20.100000000000001" customHeight="1">
      <c r="A755" s="63">
        <v>45604</v>
      </c>
      <c r="B755" s="77">
        <v>45604.503701990936</v>
      </c>
      <c r="C755" s="77"/>
      <c r="D755" s="64" t="s">
        <v>40</v>
      </c>
      <c r="E755" s="65">
        <v>486</v>
      </c>
      <c r="F755" s="66">
        <v>15.91</v>
      </c>
      <c r="G755" s="64" t="s">
        <v>30</v>
      </c>
      <c r="H755" s="67" t="s">
        <v>31</v>
      </c>
    </row>
    <row r="756" spans="1:8" ht="20.100000000000001" customHeight="1">
      <c r="A756" s="63">
        <v>45604</v>
      </c>
      <c r="B756" s="77">
        <v>45604.503701990936</v>
      </c>
      <c r="C756" s="77"/>
      <c r="D756" s="64" t="s">
        <v>40</v>
      </c>
      <c r="E756" s="65">
        <v>306</v>
      </c>
      <c r="F756" s="66">
        <v>15.91</v>
      </c>
      <c r="G756" s="64" t="s">
        <v>30</v>
      </c>
      <c r="H756" s="67" t="s">
        <v>31</v>
      </c>
    </row>
    <row r="757" spans="1:8" ht="20.100000000000001" customHeight="1">
      <c r="A757" s="63">
        <v>45604</v>
      </c>
      <c r="B757" s="77">
        <v>45604.503701990936</v>
      </c>
      <c r="C757" s="77"/>
      <c r="D757" s="64" t="s">
        <v>40</v>
      </c>
      <c r="E757" s="65">
        <v>233</v>
      </c>
      <c r="F757" s="66">
        <v>15.91</v>
      </c>
      <c r="G757" s="64" t="s">
        <v>30</v>
      </c>
      <c r="H757" s="67" t="s">
        <v>31</v>
      </c>
    </row>
    <row r="758" spans="1:8" ht="20.100000000000001" customHeight="1">
      <c r="A758" s="63">
        <v>45604</v>
      </c>
      <c r="B758" s="77">
        <v>45604.50417751167</v>
      </c>
      <c r="C758" s="77"/>
      <c r="D758" s="64" t="s">
        <v>40</v>
      </c>
      <c r="E758" s="65">
        <v>510</v>
      </c>
      <c r="F758" s="66">
        <v>15.904999999999999</v>
      </c>
      <c r="G758" s="64" t="s">
        <v>30</v>
      </c>
      <c r="H758" s="67" t="s">
        <v>31</v>
      </c>
    </row>
    <row r="759" spans="1:8" ht="20.100000000000001" customHeight="1">
      <c r="A759" s="63">
        <v>45604</v>
      </c>
      <c r="B759" s="77">
        <v>45604.504239791539</v>
      </c>
      <c r="C759" s="77"/>
      <c r="D759" s="64" t="s">
        <v>40</v>
      </c>
      <c r="E759" s="65">
        <v>590</v>
      </c>
      <c r="F759" s="66">
        <v>15.904999999999999</v>
      </c>
      <c r="G759" s="64" t="s">
        <v>30</v>
      </c>
      <c r="H759" s="67" t="s">
        <v>31</v>
      </c>
    </row>
    <row r="760" spans="1:8" ht="20.100000000000001" customHeight="1">
      <c r="A760" s="63">
        <v>45604</v>
      </c>
      <c r="B760" s="77">
        <v>45604.505304907449</v>
      </c>
      <c r="C760" s="77"/>
      <c r="D760" s="64" t="s">
        <v>40</v>
      </c>
      <c r="E760" s="65">
        <v>547</v>
      </c>
      <c r="F760" s="66">
        <v>15.904999999999999</v>
      </c>
      <c r="G760" s="64" t="s">
        <v>30</v>
      </c>
      <c r="H760" s="67" t="s">
        <v>31</v>
      </c>
    </row>
    <row r="761" spans="1:8" ht="20.100000000000001" customHeight="1">
      <c r="A761" s="63">
        <v>45604</v>
      </c>
      <c r="B761" s="77">
        <v>45604.505413738545</v>
      </c>
      <c r="C761" s="77"/>
      <c r="D761" s="64" t="s">
        <v>40</v>
      </c>
      <c r="E761" s="65">
        <v>585</v>
      </c>
      <c r="F761" s="66">
        <v>15.9</v>
      </c>
      <c r="G761" s="64" t="s">
        <v>30</v>
      </c>
      <c r="H761" s="67" t="s">
        <v>31</v>
      </c>
    </row>
    <row r="762" spans="1:8" ht="20.100000000000001" customHeight="1">
      <c r="A762" s="63">
        <v>45604</v>
      </c>
      <c r="B762" s="77">
        <v>45604.505413738545</v>
      </c>
      <c r="C762" s="77"/>
      <c r="D762" s="64" t="s">
        <v>40</v>
      </c>
      <c r="E762" s="65">
        <v>454</v>
      </c>
      <c r="F762" s="66">
        <v>15.9</v>
      </c>
      <c r="G762" s="64" t="s">
        <v>30</v>
      </c>
      <c r="H762" s="67" t="s">
        <v>31</v>
      </c>
    </row>
    <row r="763" spans="1:8" ht="20.100000000000001" customHeight="1">
      <c r="A763" s="63">
        <v>45604</v>
      </c>
      <c r="B763" s="77">
        <v>45604.505413738545</v>
      </c>
      <c r="C763" s="77"/>
      <c r="D763" s="64" t="s">
        <v>40</v>
      </c>
      <c r="E763" s="65">
        <v>220</v>
      </c>
      <c r="F763" s="66">
        <v>15.9</v>
      </c>
      <c r="G763" s="64" t="s">
        <v>30</v>
      </c>
      <c r="H763" s="67" t="s">
        <v>31</v>
      </c>
    </row>
    <row r="764" spans="1:8" ht="20.100000000000001" customHeight="1">
      <c r="A764" s="63">
        <v>45604</v>
      </c>
      <c r="B764" s="77">
        <v>45604.505909421481</v>
      </c>
      <c r="C764" s="77"/>
      <c r="D764" s="64" t="s">
        <v>40</v>
      </c>
      <c r="E764" s="65">
        <v>27</v>
      </c>
      <c r="F764" s="66">
        <v>15.91</v>
      </c>
      <c r="G764" s="64" t="s">
        <v>30</v>
      </c>
      <c r="H764" s="67" t="s">
        <v>34</v>
      </c>
    </row>
    <row r="765" spans="1:8" ht="20.100000000000001" customHeight="1">
      <c r="A765" s="63">
        <v>45604</v>
      </c>
      <c r="B765" s="77">
        <v>45604.505909421481</v>
      </c>
      <c r="C765" s="77"/>
      <c r="D765" s="64" t="s">
        <v>40</v>
      </c>
      <c r="E765" s="65">
        <v>22</v>
      </c>
      <c r="F765" s="66">
        <v>15.91</v>
      </c>
      <c r="G765" s="64" t="s">
        <v>30</v>
      </c>
      <c r="H765" s="67" t="s">
        <v>34</v>
      </c>
    </row>
    <row r="766" spans="1:8" ht="20.100000000000001" customHeight="1">
      <c r="A766" s="63">
        <v>45604</v>
      </c>
      <c r="B766" s="77">
        <v>45604.505909421481</v>
      </c>
      <c r="C766" s="77"/>
      <c r="D766" s="64" t="s">
        <v>40</v>
      </c>
      <c r="E766" s="65">
        <v>127</v>
      </c>
      <c r="F766" s="66">
        <v>15.91</v>
      </c>
      <c r="G766" s="64" t="s">
        <v>30</v>
      </c>
      <c r="H766" s="67" t="s">
        <v>34</v>
      </c>
    </row>
    <row r="767" spans="1:8" ht="20.100000000000001" customHeight="1">
      <c r="A767" s="63">
        <v>45604</v>
      </c>
      <c r="B767" s="77">
        <v>45604.505909421481</v>
      </c>
      <c r="C767" s="77"/>
      <c r="D767" s="64" t="s">
        <v>40</v>
      </c>
      <c r="E767" s="65">
        <v>100</v>
      </c>
      <c r="F767" s="66">
        <v>15.91</v>
      </c>
      <c r="G767" s="64" t="s">
        <v>30</v>
      </c>
      <c r="H767" s="67" t="s">
        <v>34</v>
      </c>
    </row>
    <row r="768" spans="1:8" ht="20.100000000000001" customHeight="1">
      <c r="A768" s="63">
        <v>45604</v>
      </c>
      <c r="B768" s="77">
        <v>45604.505909467582</v>
      </c>
      <c r="C768" s="77"/>
      <c r="D768" s="64" t="s">
        <v>40</v>
      </c>
      <c r="E768" s="65">
        <v>1446</v>
      </c>
      <c r="F768" s="66">
        <v>15.91</v>
      </c>
      <c r="G768" s="64" t="s">
        <v>30</v>
      </c>
      <c r="H768" s="67" t="s">
        <v>34</v>
      </c>
    </row>
    <row r="769" spans="1:8" ht="20.100000000000001" customHeight="1">
      <c r="A769" s="63">
        <v>45604</v>
      </c>
      <c r="B769" s="77">
        <v>45604.506119166501</v>
      </c>
      <c r="C769" s="77"/>
      <c r="D769" s="64" t="s">
        <v>40</v>
      </c>
      <c r="E769" s="65">
        <v>743</v>
      </c>
      <c r="F769" s="66">
        <v>15.91</v>
      </c>
      <c r="G769" s="64" t="s">
        <v>30</v>
      </c>
      <c r="H769" s="67" t="s">
        <v>31</v>
      </c>
    </row>
    <row r="770" spans="1:8" ht="20.100000000000001" customHeight="1">
      <c r="A770" s="63">
        <v>45604</v>
      </c>
      <c r="B770" s="77">
        <v>45604.507403182797</v>
      </c>
      <c r="C770" s="77"/>
      <c r="D770" s="64" t="s">
        <v>40</v>
      </c>
      <c r="E770" s="65">
        <v>3</v>
      </c>
      <c r="F770" s="66">
        <v>15.935</v>
      </c>
      <c r="G770" s="64" t="s">
        <v>30</v>
      </c>
      <c r="H770" s="67" t="s">
        <v>32</v>
      </c>
    </row>
    <row r="771" spans="1:8" ht="20.100000000000001" customHeight="1">
      <c r="A771" s="63">
        <v>45604</v>
      </c>
      <c r="B771" s="77">
        <v>45604.507955625188</v>
      </c>
      <c r="C771" s="77"/>
      <c r="D771" s="64" t="s">
        <v>40</v>
      </c>
      <c r="E771" s="65">
        <v>57</v>
      </c>
      <c r="F771" s="66">
        <v>15.94</v>
      </c>
      <c r="G771" s="64" t="s">
        <v>30</v>
      </c>
      <c r="H771" s="67" t="s">
        <v>31</v>
      </c>
    </row>
    <row r="772" spans="1:8" ht="20.100000000000001" customHeight="1">
      <c r="A772" s="63">
        <v>45604</v>
      </c>
      <c r="B772" s="77">
        <v>45604.507955625188</v>
      </c>
      <c r="C772" s="77"/>
      <c r="D772" s="64" t="s">
        <v>40</v>
      </c>
      <c r="E772" s="65">
        <v>942</v>
      </c>
      <c r="F772" s="66">
        <v>15.94</v>
      </c>
      <c r="G772" s="64" t="s">
        <v>30</v>
      </c>
      <c r="H772" s="67" t="s">
        <v>31</v>
      </c>
    </row>
    <row r="773" spans="1:8" ht="20.100000000000001" customHeight="1">
      <c r="A773" s="63">
        <v>45604</v>
      </c>
      <c r="B773" s="77">
        <v>45604.507955625188</v>
      </c>
      <c r="C773" s="77"/>
      <c r="D773" s="64" t="s">
        <v>40</v>
      </c>
      <c r="E773" s="65">
        <v>791</v>
      </c>
      <c r="F773" s="66">
        <v>15.94</v>
      </c>
      <c r="G773" s="64" t="s">
        <v>30</v>
      </c>
      <c r="H773" s="67" t="s">
        <v>31</v>
      </c>
    </row>
    <row r="774" spans="1:8" ht="20.100000000000001" customHeight="1">
      <c r="A774" s="63">
        <v>45604</v>
      </c>
      <c r="B774" s="77">
        <v>45604.507955810055</v>
      </c>
      <c r="C774" s="77"/>
      <c r="D774" s="64" t="s">
        <v>40</v>
      </c>
      <c r="E774" s="65">
        <v>621</v>
      </c>
      <c r="F774" s="66">
        <v>15.94</v>
      </c>
      <c r="G774" s="64" t="s">
        <v>30</v>
      </c>
      <c r="H774" s="67" t="s">
        <v>31</v>
      </c>
    </row>
    <row r="775" spans="1:8" ht="20.100000000000001" customHeight="1">
      <c r="A775" s="63">
        <v>45604</v>
      </c>
      <c r="B775" s="77">
        <v>45604.509087071754</v>
      </c>
      <c r="C775" s="77"/>
      <c r="D775" s="64" t="s">
        <v>40</v>
      </c>
      <c r="E775" s="65">
        <v>1691</v>
      </c>
      <c r="F775" s="66">
        <v>15.94</v>
      </c>
      <c r="G775" s="64" t="s">
        <v>30</v>
      </c>
      <c r="H775" s="67" t="s">
        <v>31</v>
      </c>
    </row>
    <row r="776" spans="1:8" ht="20.100000000000001" customHeight="1">
      <c r="A776" s="63">
        <v>45604</v>
      </c>
      <c r="B776" s="77">
        <v>45604.509135532193</v>
      </c>
      <c r="C776" s="77"/>
      <c r="D776" s="64" t="s">
        <v>40</v>
      </c>
      <c r="E776" s="65">
        <v>224</v>
      </c>
      <c r="F776" s="66">
        <v>15.93</v>
      </c>
      <c r="G776" s="64" t="s">
        <v>30</v>
      </c>
      <c r="H776" s="67" t="s">
        <v>31</v>
      </c>
    </row>
    <row r="777" spans="1:8" ht="20.100000000000001" customHeight="1">
      <c r="A777" s="63">
        <v>45604</v>
      </c>
      <c r="B777" s="77">
        <v>45604.509276365861</v>
      </c>
      <c r="C777" s="77"/>
      <c r="D777" s="64" t="s">
        <v>40</v>
      </c>
      <c r="E777" s="65">
        <v>364</v>
      </c>
      <c r="F777" s="66">
        <v>15.93</v>
      </c>
      <c r="G777" s="64" t="s">
        <v>30</v>
      </c>
      <c r="H777" s="67" t="s">
        <v>31</v>
      </c>
    </row>
    <row r="778" spans="1:8" ht="20.100000000000001" customHeight="1">
      <c r="A778" s="63">
        <v>45604</v>
      </c>
      <c r="B778" s="77">
        <v>45604.509766527917</v>
      </c>
      <c r="C778" s="77"/>
      <c r="D778" s="64" t="s">
        <v>40</v>
      </c>
      <c r="E778" s="65">
        <v>129</v>
      </c>
      <c r="F778" s="66">
        <v>15.925000000000001</v>
      </c>
      <c r="G778" s="64" t="s">
        <v>30</v>
      </c>
      <c r="H778" s="67" t="s">
        <v>31</v>
      </c>
    </row>
    <row r="779" spans="1:8" ht="20.100000000000001" customHeight="1">
      <c r="A779" s="63">
        <v>45604</v>
      </c>
      <c r="B779" s="77">
        <v>45604.509766527917</v>
      </c>
      <c r="C779" s="77"/>
      <c r="D779" s="64" t="s">
        <v>40</v>
      </c>
      <c r="E779" s="65">
        <v>28</v>
      </c>
      <c r="F779" s="66">
        <v>15.925000000000001</v>
      </c>
      <c r="G779" s="64" t="s">
        <v>30</v>
      </c>
      <c r="H779" s="67" t="s">
        <v>31</v>
      </c>
    </row>
    <row r="780" spans="1:8" ht="20.100000000000001" customHeight="1">
      <c r="A780" s="63">
        <v>45604</v>
      </c>
      <c r="B780" s="77">
        <v>45604.510499386583</v>
      </c>
      <c r="C780" s="77"/>
      <c r="D780" s="64" t="s">
        <v>40</v>
      </c>
      <c r="E780" s="65">
        <v>52</v>
      </c>
      <c r="F780" s="66">
        <v>15.925000000000001</v>
      </c>
      <c r="G780" s="64" t="s">
        <v>30</v>
      </c>
      <c r="H780" s="67" t="s">
        <v>31</v>
      </c>
    </row>
    <row r="781" spans="1:8" ht="20.100000000000001" customHeight="1">
      <c r="A781" s="63">
        <v>45604</v>
      </c>
      <c r="B781" s="77">
        <v>45604.510499513708</v>
      </c>
      <c r="C781" s="77"/>
      <c r="D781" s="64" t="s">
        <v>40</v>
      </c>
      <c r="E781" s="65">
        <v>111</v>
      </c>
      <c r="F781" s="66">
        <v>15.925000000000001</v>
      </c>
      <c r="G781" s="64" t="s">
        <v>30</v>
      </c>
      <c r="H781" s="67" t="s">
        <v>31</v>
      </c>
    </row>
    <row r="782" spans="1:8" ht="20.100000000000001" customHeight="1">
      <c r="A782" s="63">
        <v>45604</v>
      </c>
      <c r="B782" s="77">
        <v>45604.510554756969</v>
      </c>
      <c r="C782" s="77"/>
      <c r="D782" s="64" t="s">
        <v>40</v>
      </c>
      <c r="E782" s="65">
        <v>410</v>
      </c>
      <c r="F782" s="66">
        <v>15.925000000000001</v>
      </c>
      <c r="G782" s="64" t="s">
        <v>30</v>
      </c>
      <c r="H782" s="67" t="s">
        <v>32</v>
      </c>
    </row>
    <row r="783" spans="1:8" ht="20.100000000000001" customHeight="1">
      <c r="A783" s="63">
        <v>45604</v>
      </c>
      <c r="B783" s="77">
        <v>45604.510554733686</v>
      </c>
      <c r="C783" s="77"/>
      <c r="D783" s="64" t="s">
        <v>40</v>
      </c>
      <c r="E783" s="65">
        <v>458</v>
      </c>
      <c r="F783" s="66">
        <v>15.925000000000001</v>
      </c>
      <c r="G783" s="64" t="s">
        <v>30</v>
      </c>
      <c r="H783" s="67" t="s">
        <v>31</v>
      </c>
    </row>
    <row r="784" spans="1:8" ht="20.100000000000001" customHeight="1">
      <c r="A784" s="63">
        <v>45604</v>
      </c>
      <c r="B784" s="77">
        <v>45604.510554733686</v>
      </c>
      <c r="C784" s="77"/>
      <c r="D784" s="64" t="s">
        <v>40</v>
      </c>
      <c r="E784" s="65">
        <v>669</v>
      </c>
      <c r="F784" s="66">
        <v>15.925000000000001</v>
      </c>
      <c r="G784" s="64" t="s">
        <v>30</v>
      </c>
      <c r="H784" s="67" t="s">
        <v>31</v>
      </c>
    </row>
    <row r="785" spans="1:8" ht="20.100000000000001" customHeight="1">
      <c r="A785" s="63">
        <v>45604</v>
      </c>
      <c r="B785" s="77">
        <v>45604.510611712933</v>
      </c>
      <c r="C785" s="77"/>
      <c r="D785" s="64" t="s">
        <v>40</v>
      </c>
      <c r="E785" s="65">
        <v>574</v>
      </c>
      <c r="F785" s="66">
        <v>15.92</v>
      </c>
      <c r="G785" s="64" t="s">
        <v>30</v>
      </c>
      <c r="H785" s="67" t="s">
        <v>31</v>
      </c>
    </row>
    <row r="786" spans="1:8" ht="20.100000000000001" customHeight="1">
      <c r="A786" s="63">
        <v>45604</v>
      </c>
      <c r="B786" s="77">
        <v>45604.510661898181</v>
      </c>
      <c r="C786" s="77"/>
      <c r="D786" s="64" t="s">
        <v>40</v>
      </c>
      <c r="E786" s="65">
        <v>195</v>
      </c>
      <c r="F786" s="66">
        <v>15.92</v>
      </c>
      <c r="G786" s="64" t="s">
        <v>30</v>
      </c>
      <c r="H786" s="67" t="s">
        <v>31</v>
      </c>
    </row>
    <row r="787" spans="1:8" ht="20.100000000000001" customHeight="1">
      <c r="A787" s="63">
        <v>45604</v>
      </c>
      <c r="B787" s="77">
        <v>45604.510856967419</v>
      </c>
      <c r="C787" s="77"/>
      <c r="D787" s="64" t="s">
        <v>40</v>
      </c>
      <c r="E787" s="65">
        <v>646</v>
      </c>
      <c r="F787" s="66">
        <v>15.914999999999999</v>
      </c>
      <c r="G787" s="64" t="s">
        <v>30</v>
      </c>
      <c r="H787" s="67" t="s">
        <v>31</v>
      </c>
    </row>
    <row r="788" spans="1:8" ht="20.100000000000001" customHeight="1">
      <c r="A788" s="63">
        <v>45604</v>
      </c>
      <c r="B788" s="77">
        <v>45604.511375358794</v>
      </c>
      <c r="C788" s="77"/>
      <c r="D788" s="64" t="s">
        <v>40</v>
      </c>
      <c r="E788" s="65">
        <v>573</v>
      </c>
      <c r="F788" s="66">
        <v>15.925000000000001</v>
      </c>
      <c r="G788" s="64" t="s">
        <v>30</v>
      </c>
      <c r="H788" s="67" t="s">
        <v>31</v>
      </c>
    </row>
    <row r="789" spans="1:8" ht="20.100000000000001" customHeight="1">
      <c r="A789" s="63">
        <v>45604</v>
      </c>
      <c r="B789" s="77">
        <v>45604.512723946944</v>
      </c>
      <c r="C789" s="77"/>
      <c r="D789" s="64" t="s">
        <v>40</v>
      </c>
      <c r="E789" s="65">
        <v>463</v>
      </c>
      <c r="F789" s="66">
        <v>15.95</v>
      </c>
      <c r="G789" s="64" t="s">
        <v>30</v>
      </c>
      <c r="H789" s="67" t="s">
        <v>32</v>
      </c>
    </row>
    <row r="790" spans="1:8" ht="20.100000000000001" customHeight="1">
      <c r="A790" s="63">
        <v>45604</v>
      </c>
      <c r="B790" s="77">
        <v>45604.512723969761</v>
      </c>
      <c r="C790" s="77"/>
      <c r="D790" s="64" t="s">
        <v>40</v>
      </c>
      <c r="E790" s="65">
        <v>1436</v>
      </c>
      <c r="F790" s="66">
        <v>15.95</v>
      </c>
      <c r="G790" s="64" t="s">
        <v>30</v>
      </c>
      <c r="H790" s="67" t="s">
        <v>31</v>
      </c>
    </row>
    <row r="791" spans="1:8" ht="20.100000000000001" customHeight="1">
      <c r="A791" s="63">
        <v>45604</v>
      </c>
      <c r="B791" s="77">
        <v>45604.51402996527</v>
      </c>
      <c r="C791" s="77"/>
      <c r="D791" s="64" t="s">
        <v>40</v>
      </c>
      <c r="E791" s="65">
        <v>53</v>
      </c>
      <c r="F791" s="66">
        <v>15.96</v>
      </c>
      <c r="G791" s="64" t="s">
        <v>30</v>
      </c>
      <c r="H791" s="67" t="s">
        <v>33</v>
      </c>
    </row>
    <row r="792" spans="1:8" ht="20.100000000000001" customHeight="1">
      <c r="A792" s="63">
        <v>45604</v>
      </c>
      <c r="B792" s="77">
        <v>45604.51402996527</v>
      </c>
      <c r="C792" s="77"/>
      <c r="D792" s="64" t="s">
        <v>40</v>
      </c>
      <c r="E792" s="65">
        <v>54</v>
      </c>
      <c r="F792" s="66">
        <v>15.96</v>
      </c>
      <c r="G792" s="64" t="s">
        <v>30</v>
      </c>
      <c r="H792" s="67" t="s">
        <v>33</v>
      </c>
    </row>
    <row r="793" spans="1:8" ht="20.100000000000001" customHeight="1">
      <c r="A793" s="63">
        <v>45604</v>
      </c>
      <c r="B793" s="77">
        <v>45604.51402996527</v>
      </c>
      <c r="C793" s="77"/>
      <c r="D793" s="64" t="s">
        <v>40</v>
      </c>
      <c r="E793" s="65">
        <v>500</v>
      </c>
      <c r="F793" s="66">
        <v>15.96</v>
      </c>
      <c r="G793" s="64" t="s">
        <v>30</v>
      </c>
      <c r="H793" s="67" t="s">
        <v>33</v>
      </c>
    </row>
    <row r="794" spans="1:8" ht="20.100000000000001" customHeight="1">
      <c r="A794" s="63">
        <v>45604</v>
      </c>
      <c r="B794" s="77">
        <v>45604.51402996527</v>
      </c>
      <c r="C794" s="77"/>
      <c r="D794" s="64" t="s">
        <v>40</v>
      </c>
      <c r="E794" s="65">
        <v>126</v>
      </c>
      <c r="F794" s="66">
        <v>15.96</v>
      </c>
      <c r="G794" s="64" t="s">
        <v>30</v>
      </c>
      <c r="H794" s="67" t="s">
        <v>33</v>
      </c>
    </row>
    <row r="795" spans="1:8" ht="20.100000000000001" customHeight="1">
      <c r="A795" s="63">
        <v>45604</v>
      </c>
      <c r="B795" s="77">
        <v>45604.51402996527</v>
      </c>
      <c r="C795" s="77"/>
      <c r="D795" s="64" t="s">
        <v>40</v>
      </c>
      <c r="E795" s="65">
        <v>957</v>
      </c>
      <c r="F795" s="66">
        <v>15.955</v>
      </c>
      <c r="G795" s="64" t="s">
        <v>30</v>
      </c>
      <c r="H795" s="67" t="s">
        <v>31</v>
      </c>
    </row>
    <row r="796" spans="1:8" ht="20.100000000000001" customHeight="1">
      <c r="A796" s="63">
        <v>45604</v>
      </c>
      <c r="B796" s="77">
        <v>45604.514184120577</v>
      </c>
      <c r="C796" s="77"/>
      <c r="D796" s="64" t="s">
        <v>40</v>
      </c>
      <c r="E796" s="65">
        <v>623</v>
      </c>
      <c r="F796" s="66">
        <v>15.95</v>
      </c>
      <c r="G796" s="64" t="s">
        <v>30</v>
      </c>
      <c r="H796" s="67" t="s">
        <v>31</v>
      </c>
    </row>
    <row r="797" spans="1:8" ht="20.100000000000001" customHeight="1">
      <c r="A797" s="63">
        <v>45604</v>
      </c>
      <c r="B797" s="77">
        <v>45604.514184120577</v>
      </c>
      <c r="C797" s="77"/>
      <c r="D797" s="64" t="s">
        <v>40</v>
      </c>
      <c r="E797" s="65">
        <v>144</v>
      </c>
      <c r="F797" s="66">
        <v>15.95</v>
      </c>
      <c r="G797" s="64" t="s">
        <v>30</v>
      </c>
      <c r="H797" s="67" t="s">
        <v>31</v>
      </c>
    </row>
    <row r="798" spans="1:8" ht="20.100000000000001" customHeight="1">
      <c r="A798" s="63">
        <v>45604</v>
      </c>
      <c r="B798" s="77">
        <v>45604.514802557882</v>
      </c>
      <c r="C798" s="77"/>
      <c r="D798" s="64" t="s">
        <v>40</v>
      </c>
      <c r="E798" s="65">
        <v>397</v>
      </c>
      <c r="F798" s="66">
        <v>15.945</v>
      </c>
      <c r="G798" s="64" t="s">
        <v>30</v>
      </c>
      <c r="H798" s="67" t="s">
        <v>31</v>
      </c>
    </row>
    <row r="799" spans="1:8" ht="20.100000000000001" customHeight="1">
      <c r="A799" s="63">
        <v>45604</v>
      </c>
      <c r="B799" s="77">
        <v>45604.51511328714</v>
      </c>
      <c r="C799" s="77"/>
      <c r="D799" s="64" t="s">
        <v>40</v>
      </c>
      <c r="E799" s="65">
        <v>307</v>
      </c>
      <c r="F799" s="66">
        <v>15.945</v>
      </c>
      <c r="G799" s="64" t="s">
        <v>30</v>
      </c>
      <c r="H799" s="67" t="s">
        <v>31</v>
      </c>
    </row>
    <row r="800" spans="1:8" ht="20.100000000000001" customHeight="1">
      <c r="A800" s="63">
        <v>45604</v>
      </c>
      <c r="B800" s="77">
        <v>45604.51511328714</v>
      </c>
      <c r="C800" s="77"/>
      <c r="D800" s="64" t="s">
        <v>40</v>
      </c>
      <c r="E800" s="65">
        <v>129</v>
      </c>
      <c r="F800" s="66">
        <v>15.945</v>
      </c>
      <c r="G800" s="64" t="s">
        <v>30</v>
      </c>
      <c r="H800" s="67" t="s">
        <v>31</v>
      </c>
    </row>
    <row r="801" spans="1:8" ht="20.100000000000001" customHeight="1">
      <c r="A801" s="63">
        <v>45604</v>
      </c>
      <c r="B801" s="77">
        <v>45604.515582800843</v>
      </c>
      <c r="C801" s="77"/>
      <c r="D801" s="64" t="s">
        <v>40</v>
      </c>
      <c r="E801" s="65">
        <v>14</v>
      </c>
      <c r="F801" s="66">
        <v>15.94</v>
      </c>
      <c r="G801" s="64" t="s">
        <v>30</v>
      </c>
      <c r="H801" s="67" t="s">
        <v>31</v>
      </c>
    </row>
    <row r="802" spans="1:8" ht="20.100000000000001" customHeight="1">
      <c r="A802" s="63">
        <v>45604</v>
      </c>
      <c r="B802" s="77">
        <v>45604.515780405141</v>
      </c>
      <c r="C802" s="77"/>
      <c r="D802" s="64" t="s">
        <v>40</v>
      </c>
      <c r="E802" s="65">
        <v>238</v>
      </c>
      <c r="F802" s="66">
        <v>15.94</v>
      </c>
      <c r="G802" s="64" t="s">
        <v>30</v>
      </c>
      <c r="H802" s="67" t="s">
        <v>31</v>
      </c>
    </row>
    <row r="803" spans="1:8" ht="20.100000000000001" customHeight="1">
      <c r="A803" s="63">
        <v>45604</v>
      </c>
      <c r="B803" s="77">
        <v>45604.515780405141</v>
      </c>
      <c r="C803" s="77"/>
      <c r="D803" s="64" t="s">
        <v>40</v>
      </c>
      <c r="E803" s="65">
        <v>266</v>
      </c>
      <c r="F803" s="66">
        <v>15.94</v>
      </c>
      <c r="G803" s="64" t="s">
        <v>30</v>
      </c>
      <c r="H803" s="67" t="s">
        <v>31</v>
      </c>
    </row>
    <row r="804" spans="1:8" ht="20.100000000000001" customHeight="1">
      <c r="A804" s="63">
        <v>45604</v>
      </c>
      <c r="B804" s="77">
        <v>45604.515780405141</v>
      </c>
      <c r="C804" s="77"/>
      <c r="D804" s="64" t="s">
        <v>40</v>
      </c>
      <c r="E804" s="65">
        <v>167</v>
      </c>
      <c r="F804" s="66">
        <v>15.94</v>
      </c>
      <c r="G804" s="64" t="s">
        <v>30</v>
      </c>
      <c r="H804" s="67" t="s">
        <v>31</v>
      </c>
    </row>
    <row r="805" spans="1:8" ht="20.100000000000001" customHeight="1">
      <c r="A805" s="63">
        <v>45604</v>
      </c>
      <c r="B805" s="77">
        <v>45604.515780405141</v>
      </c>
      <c r="C805" s="77"/>
      <c r="D805" s="64" t="s">
        <v>40</v>
      </c>
      <c r="E805" s="65">
        <v>92</v>
      </c>
      <c r="F805" s="66">
        <v>15.94</v>
      </c>
      <c r="G805" s="64" t="s">
        <v>30</v>
      </c>
      <c r="H805" s="67" t="s">
        <v>31</v>
      </c>
    </row>
    <row r="806" spans="1:8" ht="20.100000000000001" customHeight="1">
      <c r="A806" s="63">
        <v>45604</v>
      </c>
      <c r="B806" s="77">
        <v>45604.516370671336</v>
      </c>
      <c r="C806" s="77"/>
      <c r="D806" s="64" t="s">
        <v>40</v>
      </c>
      <c r="E806" s="65">
        <v>400</v>
      </c>
      <c r="F806" s="66">
        <v>15.95</v>
      </c>
      <c r="G806" s="64" t="s">
        <v>30</v>
      </c>
      <c r="H806" s="67" t="s">
        <v>31</v>
      </c>
    </row>
    <row r="807" spans="1:8" ht="20.100000000000001" customHeight="1">
      <c r="A807" s="63">
        <v>45604</v>
      </c>
      <c r="B807" s="77">
        <v>45604.516370671336</v>
      </c>
      <c r="C807" s="77"/>
      <c r="D807" s="64" t="s">
        <v>40</v>
      </c>
      <c r="E807" s="65">
        <v>112</v>
      </c>
      <c r="F807" s="66">
        <v>15.95</v>
      </c>
      <c r="G807" s="64" t="s">
        <v>30</v>
      </c>
      <c r="H807" s="67" t="s">
        <v>31</v>
      </c>
    </row>
    <row r="808" spans="1:8" ht="20.100000000000001" customHeight="1">
      <c r="A808" s="63">
        <v>45604</v>
      </c>
      <c r="B808" s="77">
        <v>45604.516370671336</v>
      </c>
      <c r="C808" s="77"/>
      <c r="D808" s="64" t="s">
        <v>40</v>
      </c>
      <c r="E808" s="65">
        <v>113</v>
      </c>
      <c r="F808" s="66">
        <v>15.95</v>
      </c>
      <c r="G808" s="64" t="s">
        <v>30</v>
      </c>
      <c r="H808" s="67" t="s">
        <v>31</v>
      </c>
    </row>
    <row r="809" spans="1:8" ht="20.100000000000001" customHeight="1">
      <c r="A809" s="63">
        <v>45604</v>
      </c>
      <c r="B809" s="77">
        <v>45604.516514143441</v>
      </c>
      <c r="C809" s="77"/>
      <c r="D809" s="64" t="s">
        <v>40</v>
      </c>
      <c r="E809" s="65">
        <v>470</v>
      </c>
      <c r="F809" s="66">
        <v>15.945</v>
      </c>
      <c r="G809" s="64" t="s">
        <v>30</v>
      </c>
      <c r="H809" s="67" t="s">
        <v>31</v>
      </c>
    </row>
    <row r="810" spans="1:8" ht="20.100000000000001" customHeight="1">
      <c r="A810" s="63">
        <v>45604</v>
      </c>
      <c r="B810" s="77">
        <v>45604.516514143441</v>
      </c>
      <c r="C810" s="77"/>
      <c r="D810" s="64" t="s">
        <v>40</v>
      </c>
      <c r="E810" s="65">
        <v>16</v>
      </c>
      <c r="F810" s="66">
        <v>15.945</v>
      </c>
      <c r="G810" s="64" t="s">
        <v>30</v>
      </c>
      <c r="H810" s="67" t="s">
        <v>31</v>
      </c>
    </row>
    <row r="811" spans="1:8" ht="20.100000000000001" customHeight="1">
      <c r="A811" s="63">
        <v>45604</v>
      </c>
      <c r="B811" s="77">
        <v>45604.517199097201</v>
      </c>
      <c r="C811" s="77"/>
      <c r="D811" s="64" t="s">
        <v>40</v>
      </c>
      <c r="E811" s="65">
        <v>581</v>
      </c>
      <c r="F811" s="66">
        <v>15.94</v>
      </c>
      <c r="G811" s="64" t="s">
        <v>30</v>
      </c>
      <c r="H811" s="67" t="s">
        <v>31</v>
      </c>
    </row>
    <row r="812" spans="1:8" ht="20.100000000000001" customHeight="1">
      <c r="A812" s="63">
        <v>45604</v>
      </c>
      <c r="B812" s="77">
        <v>45604.517560451292</v>
      </c>
      <c r="C812" s="77"/>
      <c r="D812" s="64" t="s">
        <v>40</v>
      </c>
      <c r="E812" s="65">
        <v>127</v>
      </c>
      <c r="F812" s="66">
        <v>15.945</v>
      </c>
      <c r="G812" s="64" t="s">
        <v>30</v>
      </c>
      <c r="H812" s="67" t="s">
        <v>34</v>
      </c>
    </row>
    <row r="813" spans="1:8" ht="20.100000000000001" customHeight="1">
      <c r="A813" s="63">
        <v>45604</v>
      </c>
      <c r="B813" s="77">
        <v>45604.517560451292</v>
      </c>
      <c r="C813" s="77"/>
      <c r="D813" s="64" t="s">
        <v>40</v>
      </c>
      <c r="E813" s="65">
        <v>136</v>
      </c>
      <c r="F813" s="66">
        <v>15.945</v>
      </c>
      <c r="G813" s="64" t="s">
        <v>30</v>
      </c>
      <c r="H813" s="67" t="s">
        <v>33</v>
      </c>
    </row>
    <row r="814" spans="1:8" ht="20.100000000000001" customHeight="1">
      <c r="A814" s="63">
        <v>45604</v>
      </c>
      <c r="B814" s="77">
        <v>45604.5175605556</v>
      </c>
      <c r="C814" s="77"/>
      <c r="D814" s="64" t="s">
        <v>40</v>
      </c>
      <c r="E814" s="65">
        <v>701</v>
      </c>
      <c r="F814" s="66">
        <v>15.945</v>
      </c>
      <c r="G814" s="64" t="s">
        <v>30</v>
      </c>
      <c r="H814" s="67" t="s">
        <v>34</v>
      </c>
    </row>
    <row r="815" spans="1:8" ht="20.100000000000001" customHeight="1">
      <c r="A815" s="63">
        <v>45604</v>
      </c>
      <c r="B815" s="77">
        <v>45604.517560567241</v>
      </c>
      <c r="C815" s="77"/>
      <c r="D815" s="64" t="s">
        <v>40</v>
      </c>
      <c r="E815" s="65">
        <v>706</v>
      </c>
      <c r="F815" s="66">
        <v>15.945</v>
      </c>
      <c r="G815" s="64" t="s">
        <v>30</v>
      </c>
      <c r="H815" s="67" t="s">
        <v>34</v>
      </c>
    </row>
    <row r="816" spans="1:8" ht="20.100000000000001" customHeight="1">
      <c r="A816" s="63">
        <v>45604</v>
      </c>
      <c r="B816" s="77">
        <v>45604.517905208282</v>
      </c>
      <c r="C816" s="77"/>
      <c r="D816" s="64" t="s">
        <v>40</v>
      </c>
      <c r="E816" s="65">
        <v>140</v>
      </c>
      <c r="F816" s="66">
        <v>15.94</v>
      </c>
      <c r="G816" s="64" t="s">
        <v>30</v>
      </c>
      <c r="H816" s="67" t="s">
        <v>31</v>
      </c>
    </row>
    <row r="817" spans="1:8" ht="20.100000000000001" customHeight="1">
      <c r="A817" s="63">
        <v>45604</v>
      </c>
      <c r="B817" s="77">
        <v>45604.518750150688</v>
      </c>
      <c r="C817" s="77"/>
      <c r="D817" s="64" t="s">
        <v>40</v>
      </c>
      <c r="E817" s="65">
        <v>469</v>
      </c>
      <c r="F817" s="66">
        <v>15.96</v>
      </c>
      <c r="G817" s="64" t="s">
        <v>30</v>
      </c>
      <c r="H817" s="67" t="s">
        <v>31</v>
      </c>
    </row>
    <row r="818" spans="1:8" ht="20.100000000000001" customHeight="1">
      <c r="A818" s="63">
        <v>45604</v>
      </c>
      <c r="B818" s="77">
        <v>45604.519591967575</v>
      </c>
      <c r="C818" s="77"/>
      <c r="D818" s="64" t="s">
        <v>40</v>
      </c>
      <c r="E818" s="65">
        <v>545</v>
      </c>
      <c r="F818" s="66">
        <v>15.96</v>
      </c>
      <c r="G818" s="64" t="s">
        <v>30</v>
      </c>
      <c r="H818" s="67" t="s">
        <v>31</v>
      </c>
    </row>
    <row r="819" spans="1:8" ht="20.100000000000001" customHeight="1">
      <c r="A819" s="63">
        <v>45604</v>
      </c>
      <c r="B819" s="77">
        <v>45604.520032060333</v>
      </c>
      <c r="C819" s="77"/>
      <c r="D819" s="64" t="s">
        <v>40</v>
      </c>
      <c r="E819" s="65">
        <v>94</v>
      </c>
      <c r="F819" s="66">
        <v>15.965</v>
      </c>
      <c r="G819" s="64" t="s">
        <v>30</v>
      </c>
      <c r="H819" s="67" t="s">
        <v>32</v>
      </c>
    </row>
    <row r="820" spans="1:8" ht="20.100000000000001" customHeight="1">
      <c r="A820" s="63">
        <v>45604</v>
      </c>
      <c r="B820" s="77">
        <v>45604.520032060333</v>
      </c>
      <c r="C820" s="77"/>
      <c r="D820" s="64" t="s">
        <v>40</v>
      </c>
      <c r="E820" s="65">
        <v>85</v>
      </c>
      <c r="F820" s="66">
        <v>15.965</v>
      </c>
      <c r="G820" s="64" t="s">
        <v>30</v>
      </c>
      <c r="H820" s="67" t="s">
        <v>32</v>
      </c>
    </row>
    <row r="821" spans="1:8" ht="20.100000000000001" customHeight="1">
      <c r="A821" s="63">
        <v>45604</v>
      </c>
      <c r="B821" s="77">
        <v>45604.520032060333</v>
      </c>
      <c r="C821" s="77"/>
      <c r="D821" s="64" t="s">
        <v>40</v>
      </c>
      <c r="E821" s="65">
        <v>601</v>
      </c>
      <c r="F821" s="66">
        <v>15.965</v>
      </c>
      <c r="G821" s="64" t="s">
        <v>30</v>
      </c>
      <c r="H821" s="67" t="s">
        <v>32</v>
      </c>
    </row>
    <row r="822" spans="1:8" ht="20.100000000000001" customHeight="1">
      <c r="A822" s="63">
        <v>45604</v>
      </c>
      <c r="B822" s="77">
        <v>45604.520032060333</v>
      </c>
      <c r="C822" s="77"/>
      <c r="D822" s="64" t="s">
        <v>40</v>
      </c>
      <c r="E822" s="65">
        <v>137</v>
      </c>
      <c r="F822" s="66">
        <v>15.965</v>
      </c>
      <c r="G822" s="64" t="s">
        <v>30</v>
      </c>
      <c r="H822" s="67" t="s">
        <v>32</v>
      </c>
    </row>
    <row r="823" spans="1:8" ht="20.100000000000001" customHeight="1">
      <c r="A823" s="63">
        <v>45604</v>
      </c>
      <c r="B823" s="77">
        <v>45604.520032060333</v>
      </c>
      <c r="C823" s="77"/>
      <c r="D823" s="64" t="s">
        <v>40</v>
      </c>
      <c r="E823" s="65">
        <v>352</v>
      </c>
      <c r="F823" s="66">
        <v>15.965</v>
      </c>
      <c r="G823" s="64" t="s">
        <v>30</v>
      </c>
      <c r="H823" s="67" t="s">
        <v>32</v>
      </c>
    </row>
    <row r="824" spans="1:8" ht="20.100000000000001" customHeight="1">
      <c r="A824" s="63">
        <v>45604</v>
      </c>
      <c r="B824" s="77">
        <v>45604.520032060333</v>
      </c>
      <c r="C824" s="77"/>
      <c r="D824" s="64" t="s">
        <v>40</v>
      </c>
      <c r="E824" s="65">
        <v>405</v>
      </c>
      <c r="F824" s="66">
        <v>15.965</v>
      </c>
      <c r="G824" s="64" t="s">
        <v>30</v>
      </c>
      <c r="H824" s="67" t="s">
        <v>31</v>
      </c>
    </row>
    <row r="825" spans="1:8" ht="20.100000000000001" customHeight="1">
      <c r="A825" s="63">
        <v>45604</v>
      </c>
      <c r="B825" s="77">
        <v>45604.521041227039</v>
      </c>
      <c r="C825" s="77"/>
      <c r="D825" s="64" t="s">
        <v>40</v>
      </c>
      <c r="E825" s="65">
        <v>551</v>
      </c>
      <c r="F825" s="66">
        <v>15.965</v>
      </c>
      <c r="G825" s="64" t="s">
        <v>30</v>
      </c>
      <c r="H825" s="67" t="s">
        <v>31</v>
      </c>
    </row>
    <row r="826" spans="1:8" ht="20.100000000000001" customHeight="1">
      <c r="A826" s="63">
        <v>45604</v>
      </c>
      <c r="B826" s="77">
        <v>45604.521041227039</v>
      </c>
      <c r="C826" s="77"/>
      <c r="D826" s="64" t="s">
        <v>40</v>
      </c>
      <c r="E826" s="65">
        <v>609</v>
      </c>
      <c r="F826" s="66">
        <v>15.965</v>
      </c>
      <c r="G826" s="64" t="s">
        <v>30</v>
      </c>
      <c r="H826" s="67" t="s">
        <v>31</v>
      </c>
    </row>
    <row r="827" spans="1:8" ht="20.100000000000001" customHeight="1">
      <c r="A827" s="63">
        <v>45604</v>
      </c>
      <c r="B827" s="77">
        <v>45604.521098171361</v>
      </c>
      <c r="C827" s="77"/>
      <c r="D827" s="64" t="s">
        <v>40</v>
      </c>
      <c r="E827" s="65">
        <v>283</v>
      </c>
      <c r="F827" s="66">
        <v>15.96</v>
      </c>
      <c r="G827" s="64" t="s">
        <v>30</v>
      </c>
      <c r="H827" s="67" t="s">
        <v>31</v>
      </c>
    </row>
    <row r="828" spans="1:8" ht="20.100000000000001" customHeight="1">
      <c r="A828" s="63">
        <v>45604</v>
      </c>
      <c r="B828" s="77">
        <v>45604.52125484962</v>
      </c>
      <c r="C828" s="77"/>
      <c r="D828" s="64" t="s">
        <v>40</v>
      </c>
      <c r="E828" s="65">
        <v>514</v>
      </c>
      <c r="F828" s="66">
        <v>15.955</v>
      </c>
      <c r="G828" s="64" t="s">
        <v>30</v>
      </c>
      <c r="H828" s="67" t="s">
        <v>31</v>
      </c>
    </row>
    <row r="829" spans="1:8" ht="20.100000000000001" customHeight="1">
      <c r="A829" s="63">
        <v>45604</v>
      </c>
      <c r="B829" s="77">
        <v>45604.52125484962</v>
      </c>
      <c r="C829" s="77"/>
      <c r="D829" s="64" t="s">
        <v>40</v>
      </c>
      <c r="E829" s="65">
        <v>350</v>
      </c>
      <c r="F829" s="66">
        <v>15.955</v>
      </c>
      <c r="G829" s="64" t="s">
        <v>30</v>
      </c>
      <c r="H829" s="67" t="s">
        <v>31</v>
      </c>
    </row>
    <row r="830" spans="1:8" ht="20.100000000000001" customHeight="1">
      <c r="A830" s="63">
        <v>45604</v>
      </c>
      <c r="B830" s="77">
        <v>45604.521665520966</v>
      </c>
      <c r="C830" s="77"/>
      <c r="D830" s="64" t="s">
        <v>40</v>
      </c>
      <c r="E830" s="65">
        <v>470</v>
      </c>
      <c r="F830" s="66">
        <v>15.95</v>
      </c>
      <c r="G830" s="64" t="s">
        <v>30</v>
      </c>
      <c r="H830" s="67" t="s">
        <v>31</v>
      </c>
    </row>
    <row r="831" spans="1:8" ht="20.100000000000001" customHeight="1">
      <c r="A831" s="63">
        <v>45604</v>
      </c>
      <c r="B831" s="77">
        <v>45604.5216657985</v>
      </c>
      <c r="C831" s="77"/>
      <c r="D831" s="64" t="s">
        <v>40</v>
      </c>
      <c r="E831" s="65">
        <v>378</v>
      </c>
      <c r="F831" s="66">
        <v>15.945</v>
      </c>
      <c r="G831" s="64" t="s">
        <v>30</v>
      </c>
      <c r="H831" s="67" t="s">
        <v>31</v>
      </c>
    </row>
    <row r="832" spans="1:8" ht="20.100000000000001" customHeight="1">
      <c r="A832" s="63">
        <v>45604</v>
      </c>
      <c r="B832" s="77">
        <v>45604.522631840315</v>
      </c>
      <c r="C832" s="77"/>
      <c r="D832" s="64" t="s">
        <v>40</v>
      </c>
      <c r="E832" s="65">
        <v>323</v>
      </c>
      <c r="F832" s="66">
        <v>15.94</v>
      </c>
      <c r="G832" s="64" t="s">
        <v>30</v>
      </c>
      <c r="H832" s="67" t="s">
        <v>31</v>
      </c>
    </row>
    <row r="833" spans="1:8" ht="20.100000000000001" customHeight="1">
      <c r="A833" s="63">
        <v>45604</v>
      </c>
      <c r="B833" s="77">
        <v>45604.52356219897</v>
      </c>
      <c r="C833" s="77"/>
      <c r="D833" s="64" t="s">
        <v>40</v>
      </c>
      <c r="E833" s="65">
        <v>133</v>
      </c>
      <c r="F833" s="66">
        <v>15.945</v>
      </c>
      <c r="G833" s="64" t="s">
        <v>30</v>
      </c>
      <c r="H833" s="67" t="s">
        <v>33</v>
      </c>
    </row>
    <row r="834" spans="1:8" ht="20.100000000000001" customHeight="1">
      <c r="A834" s="63">
        <v>45604</v>
      </c>
      <c r="B834" s="77">
        <v>45604.523750717752</v>
      </c>
      <c r="C834" s="77"/>
      <c r="D834" s="64" t="s">
        <v>40</v>
      </c>
      <c r="E834" s="65">
        <v>127</v>
      </c>
      <c r="F834" s="66">
        <v>15.95</v>
      </c>
      <c r="G834" s="64" t="s">
        <v>30</v>
      </c>
      <c r="H834" s="67" t="s">
        <v>33</v>
      </c>
    </row>
    <row r="835" spans="1:8" ht="20.100000000000001" customHeight="1">
      <c r="A835" s="63">
        <v>45604</v>
      </c>
      <c r="B835" s="77">
        <v>45604.523750717752</v>
      </c>
      <c r="C835" s="77"/>
      <c r="D835" s="64" t="s">
        <v>40</v>
      </c>
      <c r="E835" s="65">
        <v>568</v>
      </c>
      <c r="F835" s="66">
        <v>15.95</v>
      </c>
      <c r="G835" s="64" t="s">
        <v>30</v>
      </c>
      <c r="H835" s="67" t="s">
        <v>33</v>
      </c>
    </row>
    <row r="836" spans="1:8" ht="20.100000000000001" customHeight="1">
      <c r="A836" s="63">
        <v>45604</v>
      </c>
      <c r="B836" s="77">
        <v>45604.523750752211</v>
      </c>
      <c r="C836" s="77"/>
      <c r="D836" s="64" t="s">
        <v>40</v>
      </c>
      <c r="E836" s="65">
        <v>55</v>
      </c>
      <c r="F836" s="66">
        <v>15.95</v>
      </c>
      <c r="G836" s="64" t="s">
        <v>30</v>
      </c>
      <c r="H836" s="67" t="s">
        <v>33</v>
      </c>
    </row>
    <row r="837" spans="1:8" ht="20.100000000000001" customHeight="1">
      <c r="A837" s="63">
        <v>45604</v>
      </c>
      <c r="B837" s="77">
        <v>45604.523750752211</v>
      </c>
      <c r="C837" s="77"/>
      <c r="D837" s="64" t="s">
        <v>40</v>
      </c>
      <c r="E837" s="65">
        <v>53</v>
      </c>
      <c r="F837" s="66">
        <v>15.95</v>
      </c>
      <c r="G837" s="64" t="s">
        <v>30</v>
      </c>
      <c r="H837" s="67" t="s">
        <v>33</v>
      </c>
    </row>
    <row r="838" spans="1:8" ht="20.100000000000001" customHeight="1">
      <c r="A838" s="63">
        <v>45604</v>
      </c>
      <c r="B838" s="77">
        <v>45604.523750821594</v>
      </c>
      <c r="C838" s="77"/>
      <c r="D838" s="64" t="s">
        <v>40</v>
      </c>
      <c r="E838" s="65">
        <v>54</v>
      </c>
      <c r="F838" s="66">
        <v>15.95</v>
      </c>
      <c r="G838" s="64" t="s">
        <v>30</v>
      </c>
      <c r="H838" s="67" t="s">
        <v>33</v>
      </c>
    </row>
    <row r="839" spans="1:8" ht="20.100000000000001" customHeight="1">
      <c r="A839" s="63">
        <v>45604</v>
      </c>
      <c r="B839" s="77">
        <v>45604.523751018569</v>
      </c>
      <c r="C839" s="77"/>
      <c r="D839" s="64" t="s">
        <v>40</v>
      </c>
      <c r="E839" s="65">
        <v>568</v>
      </c>
      <c r="F839" s="66">
        <v>15.95</v>
      </c>
      <c r="G839" s="64" t="s">
        <v>30</v>
      </c>
      <c r="H839" s="67" t="s">
        <v>33</v>
      </c>
    </row>
    <row r="840" spans="1:8" ht="20.100000000000001" customHeight="1">
      <c r="A840" s="63">
        <v>45604</v>
      </c>
      <c r="B840" s="77">
        <v>45604.523751018569</v>
      </c>
      <c r="C840" s="77"/>
      <c r="D840" s="64" t="s">
        <v>40</v>
      </c>
      <c r="E840" s="65">
        <v>58</v>
      </c>
      <c r="F840" s="66">
        <v>15.95</v>
      </c>
      <c r="G840" s="64" t="s">
        <v>30</v>
      </c>
      <c r="H840" s="67" t="s">
        <v>33</v>
      </c>
    </row>
    <row r="841" spans="1:8" ht="20.100000000000001" customHeight="1">
      <c r="A841" s="63">
        <v>45604</v>
      </c>
      <c r="B841" s="77">
        <v>45604.523751018569</v>
      </c>
      <c r="C841" s="77"/>
      <c r="D841" s="64" t="s">
        <v>40</v>
      </c>
      <c r="E841" s="65">
        <v>54</v>
      </c>
      <c r="F841" s="66">
        <v>15.95</v>
      </c>
      <c r="G841" s="64" t="s">
        <v>30</v>
      </c>
      <c r="H841" s="67" t="s">
        <v>33</v>
      </c>
    </row>
    <row r="842" spans="1:8" ht="20.100000000000001" customHeight="1">
      <c r="A842" s="63">
        <v>45604</v>
      </c>
      <c r="B842" s="77">
        <v>45604.523751018569</v>
      </c>
      <c r="C842" s="77"/>
      <c r="D842" s="64" t="s">
        <v>40</v>
      </c>
      <c r="E842" s="65">
        <v>148</v>
      </c>
      <c r="F842" s="66">
        <v>15.95</v>
      </c>
      <c r="G842" s="64" t="s">
        <v>30</v>
      </c>
      <c r="H842" s="67" t="s">
        <v>33</v>
      </c>
    </row>
    <row r="843" spans="1:8" ht="20.100000000000001" customHeight="1">
      <c r="A843" s="63">
        <v>45604</v>
      </c>
      <c r="B843" s="77">
        <v>45604.523751064669</v>
      </c>
      <c r="C843" s="77"/>
      <c r="D843" s="64" t="s">
        <v>40</v>
      </c>
      <c r="E843" s="65">
        <v>127</v>
      </c>
      <c r="F843" s="66">
        <v>15.95</v>
      </c>
      <c r="G843" s="64" t="s">
        <v>30</v>
      </c>
      <c r="H843" s="67" t="s">
        <v>34</v>
      </c>
    </row>
    <row r="844" spans="1:8" ht="20.100000000000001" customHeight="1">
      <c r="A844" s="63">
        <v>45604</v>
      </c>
      <c r="B844" s="77">
        <v>45604.523751087952</v>
      </c>
      <c r="C844" s="77"/>
      <c r="D844" s="64" t="s">
        <v>40</v>
      </c>
      <c r="E844" s="65">
        <v>75</v>
      </c>
      <c r="F844" s="66">
        <v>15.95</v>
      </c>
      <c r="G844" s="64" t="s">
        <v>30</v>
      </c>
      <c r="H844" s="67" t="s">
        <v>34</v>
      </c>
    </row>
    <row r="845" spans="1:8" ht="20.100000000000001" customHeight="1">
      <c r="A845" s="63">
        <v>45604</v>
      </c>
      <c r="B845" s="77">
        <v>45604.52581571741</v>
      </c>
      <c r="C845" s="77"/>
      <c r="D845" s="64" t="s">
        <v>40</v>
      </c>
      <c r="E845" s="65">
        <v>1500</v>
      </c>
      <c r="F845" s="66">
        <v>15.955</v>
      </c>
      <c r="G845" s="64" t="s">
        <v>30</v>
      </c>
      <c r="H845" s="67" t="s">
        <v>32</v>
      </c>
    </row>
    <row r="846" spans="1:8" ht="20.100000000000001" customHeight="1">
      <c r="A846" s="63">
        <v>45604</v>
      </c>
      <c r="B846" s="77">
        <v>45604.52581571741</v>
      </c>
      <c r="C846" s="77"/>
      <c r="D846" s="64" t="s">
        <v>40</v>
      </c>
      <c r="E846" s="65">
        <v>412</v>
      </c>
      <c r="F846" s="66">
        <v>15.955</v>
      </c>
      <c r="G846" s="64" t="s">
        <v>30</v>
      </c>
      <c r="H846" s="67" t="s">
        <v>32</v>
      </c>
    </row>
    <row r="847" spans="1:8" ht="20.100000000000001" customHeight="1">
      <c r="A847" s="63">
        <v>45604</v>
      </c>
      <c r="B847" s="77">
        <v>45604.52581571741</v>
      </c>
      <c r="C847" s="77"/>
      <c r="D847" s="64" t="s">
        <v>40</v>
      </c>
      <c r="E847" s="65">
        <v>321</v>
      </c>
      <c r="F847" s="66">
        <v>15.955</v>
      </c>
      <c r="G847" s="64" t="s">
        <v>30</v>
      </c>
      <c r="H847" s="67" t="s">
        <v>32</v>
      </c>
    </row>
    <row r="848" spans="1:8" ht="20.100000000000001" customHeight="1">
      <c r="A848" s="63">
        <v>45604</v>
      </c>
      <c r="B848" s="77">
        <v>45604.526810937561</v>
      </c>
      <c r="C848" s="77"/>
      <c r="D848" s="64" t="s">
        <v>40</v>
      </c>
      <c r="E848" s="65">
        <v>425</v>
      </c>
      <c r="F848" s="66">
        <v>15.96</v>
      </c>
      <c r="G848" s="64" t="s">
        <v>30</v>
      </c>
      <c r="H848" s="67" t="s">
        <v>31</v>
      </c>
    </row>
    <row r="849" spans="1:8" ht="20.100000000000001" customHeight="1">
      <c r="A849" s="63">
        <v>45604</v>
      </c>
      <c r="B849" s="77">
        <v>45604.527286284603</v>
      </c>
      <c r="C849" s="77"/>
      <c r="D849" s="64" t="s">
        <v>40</v>
      </c>
      <c r="E849" s="65">
        <v>1514</v>
      </c>
      <c r="F849" s="66">
        <v>15.97</v>
      </c>
      <c r="G849" s="64" t="s">
        <v>30</v>
      </c>
      <c r="H849" s="67" t="s">
        <v>31</v>
      </c>
    </row>
    <row r="850" spans="1:8" ht="20.100000000000001" customHeight="1">
      <c r="A850" s="63">
        <v>45604</v>
      </c>
      <c r="B850" s="77">
        <v>45604.527286331169</v>
      </c>
      <c r="C850" s="77"/>
      <c r="D850" s="64" t="s">
        <v>40</v>
      </c>
      <c r="E850" s="65">
        <v>445</v>
      </c>
      <c r="F850" s="66">
        <v>15.97</v>
      </c>
      <c r="G850" s="64" t="s">
        <v>30</v>
      </c>
      <c r="H850" s="67" t="s">
        <v>32</v>
      </c>
    </row>
    <row r="851" spans="1:8" ht="20.100000000000001" customHeight="1">
      <c r="A851" s="63">
        <v>45604</v>
      </c>
      <c r="B851" s="77">
        <v>45604.527286331169</v>
      </c>
      <c r="C851" s="77"/>
      <c r="D851" s="64" t="s">
        <v>40</v>
      </c>
      <c r="E851" s="65">
        <v>53</v>
      </c>
      <c r="F851" s="66">
        <v>15.97</v>
      </c>
      <c r="G851" s="64" t="s">
        <v>30</v>
      </c>
      <c r="H851" s="67" t="s">
        <v>32</v>
      </c>
    </row>
    <row r="852" spans="1:8" ht="20.100000000000001" customHeight="1">
      <c r="A852" s="63">
        <v>45604</v>
      </c>
      <c r="B852" s="77">
        <v>45604.527727407403</v>
      </c>
      <c r="C852" s="77"/>
      <c r="D852" s="64" t="s">
        <v>40</v>
      </c>
      <c r="E852" s="65">
        <v>408</v>
      </c>
      <c r="F852" s="66">
        <v>15.965</v>
      </c>
      <c r="G852" s="64" t="s">
        <v>30</v>
      </c>
      <c r="H852" s="67" t="s">
        <v>31</v>
      </c>
    </row>
    <row r="853" spans="1:8" ht="20.100000000000001" customHeight="1">
      <c r="A853" s="63">
        <v>45604</v>
      </c>
      <c r="B853" s="77">
        <v>45604.529314548708</v>
      </c>
      <c r="C853" s="77"/>
      <c r="D853" s="64" t="s">
        <v>40</v>
      </c>
      <c r="E853" s="65">
        <v>500</v>
      </c>
      <c r="F853" s="66">
        <v>15.965</v>
      </c>
      <c r="G853" s="64" t="s">
        <v>30</v>
      </c>
      <c r="H853" s="67" t="s">
        <v>31</v>
      </c>
    </row>
    <row r="854" spans="1:8" ht="20.100000000000001" customHeight="1">
      <c r="A854" s="63">
        <v>45604</v>
      </c>
      <c r="B854" s="77">
        <v>45604.529689525254</v>
      </c>
      <c r="C854" s="77"/>
      <c r="D854" s="64" t="s">
        <v>40</v>
      </c>
      <c r="E854" s="65">
        <v>386</v>
      </c>
      <c r="F854" s="66">
        <v>15.97</v>
      </c>
      <c r="G854" s="64" t="s">
        <v>30</v>
      </c>
      <c r="H854" s="67" t="s">
        <v>32</v>
      </c>
    </row>
    <row r="855" spans="1:8" ht="20.100000000000001" customHeight="1">
      <c r="A855" s="63">
        <v>45604</v>
      </c>
      <c r="B855" s="77">
        <v>45604.529689490795</v>
      </c>
      <c r="C855" s="77"/>
      <c r="D855" s="64" t="s">
        <v>40</v>
      </c>
      <c r="E855" s="65">
        <v>347</v>
      </c>
      <c r="F855" s="66">
        <v>15.97</v>
      </c>
      <c r="G855" s="64" t="s">
        <v>30</v>
      </c>
      <c r="H855" s="67" t="s">
        <v>31</v>
      </c>
    </row>
    <row r="856" spans="1:8" ht="20.100000000000001" customHeight="1">
      <c r="A856" s="63">
        <v>45604</v>
      </c>
      <c r="B856" s="77">
        <v>45604.529689490795</v>
      </c>
      <c r="C856" s="77"/>
      <c r="D856" s="64" t="s">
        <v>40</v>
      </c>
      <c r="E856" s="65">
        <v>686</v>
      </c>
      <c r="F856" s="66">
        <v>15.97</v>
      </c>
      <c r="G856" s="64" t="s">
        <v>30</v>
      </c>
      <c r="H856" s="67" t="s">
        <v>31</v>
      </c>
    </row>
    <row r="857" spans="1:8" ht="20.100000000000001" customHeight="1">
      <c r="A857" s="63">
        <v>45604</v>
      </c>
      <c r="B857" s="77">
        <v>45604.529689490795</v>
      </c>
      <c r="C857" s="77"/>
      <c r="D857" s="64" t="s">
        <v>40</v>
      </c>
      <c r="E857" s="65">
        <v>769</v>
      </c>
      <c r="F857" s="66">
        <v>15.97</v>
      </c>
      <c r="G857" s="64" t="s">
        <v>30</v>
      </c>
      <c r="H857" s="67" t="s">
        <v>31</v>
      </c>
    </row>
    <row r="858" spans="1:8" ht="20.100000000000001" customHeight="1">
      <c r="A858" s="63">
        <v>45604</v>
      </c>
      <c r="B858" s="77">
        <v>45604.52968989592</v>
      </c>
      <c r="C858" s="77"/>
      <c r="D858" s="64" t="s">
        <v>40</v>
      </c>
      <c r="E858" s="65">
        <v>439</v>
      </c>
      <c r="F858" s="66">
        <v>15.97</v>
      </c>
      <c r="G858" s="64" t="s">
        <v>30</v>
      </c>
      <c r="H858" s="67" t="s">
        <v>31</v>
      </c>
    </row>
    <row r="859" spans="1:8" ht="20.100000000000001" customHeight="1">
      <c r="A859" s="63">
        <v>45604</v>
      </c>
      <c r="B859" s="77">
        <v>45604.53014214104</v>
      </c>
      <c r="C859" s="77"/>
      <c r="D859" s="64" t="s">
        <v>40</v>
      </c>
      <c r="E859" s="65">
        <v>718</v>
      </c>
      <c r="F859" s="66">
        <v>15.965</v>
      </c>
      <c r="G859" s="64" t="s">
        <v>30</v>
      </c>
      <c r="H859" s="67" t="s">
        <v>31</v>
      </c>
    </row>
    <row r="860" spans="1:8" ht="20.100000000000001" customHeight="1">
      <c r="A860" s="63">
        <v>45604</v>
      </c>
      <c r="B860" s="77">
        <v>45604.53014214104</v>
      </c>
      <c r="C860" s="77"/>
      <c r="D860" s="64" t="s">
        <v>40</v>
      </c>
      <c r="E860" s="65">
        <v>424</v>
      </c>
      <c r="F860" s="66">
        <v>15.965</v>
      </c>
      <c r="G860" s="64" t="s">
        <v>30</v>
      </c>
      <c r="H860" s="67" t="s">
        <v>31</v>
      </c>
    </row>
    <row r="861" spans="1:8" ht="20.100000000000001" customHeight="1">
      <c r="A861" s="63">
        <v>45604</v>
      </c>
      <c r="B861" s="77">
        <v>45604.530874293763</v>
      </c>
      <c r="C861" s="77"/>
      <c r="D861" s="64" t="s">
        <v>40</v>
      </c>
      <c r="E861" s="65">
        <v>430</v>
      </c>
      <c r="F861" s="66">
        <v>15.965</v>
      </c>
      <c r="G861" s="64" t="s">
        <v>30</v>
      </c>
      <c r="H861" s="67" t="s">
        <v>31</v>
      </c>
    </row>
    <row r="862" spans="1:8" ht="20.100000000000001" customHeight="1">
      <c r="A862" s="63">
        <v>45604</v>
      </c>
      <c r="B862" s="77">
        <v>45604.530874293763</v>
      </c>
      <c r="C862" s="77"/>
      <c r="D862" s="64" t="s">
        <v>40</v>
      </c>
      <c r="E862" s="65">
        <v>302</v>
      </c>
      <c r="F862" s="66">
        <v>15.965</v>
      </c>
      <c r="G862" s="64" t="s">
        <v>30</v>
      </c>
      <c r="H862" s="67" t="s">
        <v>31</v>
      </c>
    </row>
    <row r="863" spans="1:8" ht="20.100000000000001" customHeight="1">
      <c r="A863" s="63">
        <v>45604</v>
      </c>
      <c r="B863" s="77">
        <v>45604.530874722172</v>
      </c>
      <c r="C863" s="77"/>
      <c r="D863" s="64" t="s">
        <v>40</v>
      </c>
      <c r="E863" s="65">
        <v>417</v>
      </c>
      <c r="F863" s="66">
        <v>15.965</v>
      </c>
      <c r="G863" s="64" t="s">
        <v>30</v>
      </c>
      <c r="H863" s="67" t="s">
        <v>31</v>
      </c>
    </row>
    <row r="864" spans="1:8" ht="20.100000000000001" customHeight="1">
      <c r="A864" s="63">
        <v>45604</v>
      </c>
      <c r="B864" s="77">
        <v>45604.530874757096</v>
      </c>
      <c r="C864" s="77"/>
      <c r="D864" s="64" t="s">
        <v>40</v>
      </c>
      <c r="E864" s="65">
        <v>177</v>
      </c>
      <c r="F864" s="66">
        <v>15.965</v>
      </c>
      <c r="G864" s="64" t="s">
        <v>30</v>
      </c>
      <c r="H864" s="67" t="s">
        <v>31</v>
      </c>
    </row>
    <row r="865" spans="1:8" ht="20.100000000000001" customHeight="1">
      <c r="A865" s="63">
        <v>45604</v>
      </c>
      <c r="B865" s="77">
        <v>45604.531808749773</v>
      </c>
      <c r="C865" s="77"/>
      <c r="D865" s="64" t="s">
        <v>40</v>
      </c>
      <c r="E865" s="65">
        <v>363</v>
      </c>
      <c r="F865" s="66">
        <v>15.96</v>
      </c>
      <c r="G865" s="64" t="s">
        <v>30</v>
      </c>
      <c r="H865" s="67" t="s">
        <v>31</v>
      </c>
    </row>
    <row r="866" spans="1:8" ht="20.100000000000001" customHeight="1">
      <c r="A866" s="63">
        <v>45604</v>
      </c>
      <c r="B866" s="77">
        <v>45604.532058726996</v>
      </c>
      <c r="C866" s="77"/>
      <c r="D866" s="64" t="s">
        <v>40</v>
      </c>
      <c r="E866" s="65">
        <v>60</v>
      </c>
      <c r="F866" s="66">
        <v>15.96</v>
      </c>
      <c r="G866" s="64" t="s">
        <v>30</v>
      </c>
      <c r="H866" s="67" t="s">
        <v>31</v>
      </c>
    </row>
    <row r="867" spans="1:8" ht="20.100000000000001" customHeight="1">
      <c r="A867" s="63">
        <v>45604</v>
      </c>
      <c r="B867" s="77">
        <v>45604.532058726996</v>
      </c>
      <c r="C867" s="77"/>
      <c r="D867" s="64" t="s">
        <v>40</v>
      </c>
      <c r="E867" s="65">
        <v>84</v>
      </c>
      <c r="F867" s="66">
        <v>15.96</v>
      </c>
      <c r="G867" s="64" t="s">
        <v>30</v>
      </c>
      <c r="H867" s="67" t="s">
        <v>31</v>
      </c>
    </row>
    <row r="868" spans="1:8" ht="20.100000000000001" customHeight="1">
      <c r="A868" s="63">
        <v>45604</v>
      </c>
      <c r="B868" s="77">
        <v>45604.533027905039</v>
      </c>
      <c r="C868" s="77"/>
      <c r="D868" s="64" t="s">
        <v>40</v>
      </c>
      <c r="E868" s="65">
        <v>475</v>
      </c>
      <c r="F868" s="66">
        <v>15.965</v>
      </c>
      <c r="G868" s="64" t="s">
        <v>30</v>
      </c>
      <c r="H868" s="67" t="s">
        <v>32</v>
      </c>
    </row>
    <row r="869" spans="1:8" ht="20.100000000000001" customHeight="1">
      <c r="A869" s="63">
        <v>45604</v>
      </c>
      <c r="B869" s="77">
        <v>45604.533027881756</v>
      </c>
      <c r="C869" s="77"/>
      <c r="D869" s="64" t="s">
        <v>40</v>
      </c>
      <c r="E869" s="65">
        <v>951</v>
      </c>
      <c r="F869" s="66">
        <v>15.965</v>
      </c>
      <c r="G869" s="64" t="s">
        <v>30</v>
      </c>
      <c r="H869" s="67" t="s">
        <v>31</v>
      </c>
    </row>
    <row r="870" spans="1:8" ht="20.100000000000001" customHeight="1">
      <c r="A870" s="63">
        <v>45604</v>
      </c>
      <c r="B870" s="77">
        <v>45604.533027881756</v>
      </c>
      <c r="C870" s="77"/>
      <c r="D870" s="64" t="s">
        <v>40</v>
      </c>
      <c r="E870" s="65">
        <v>477</v>
      </c>
      <c r="F870" s="66">
        <v>15.965</v>
      </c>
      <c r="G870" s="64" t="s">
        <v>30</v>
      </c>
      <c r="H870" s="67" t="s">
        <v>31</v>
      </c>
    </row>
    <row r="871" spans="1:8" ht="20.100000000000001" customHeight="1">
      <c r="A871" s="63">
        <v>45604</v>
      </c>
      <c r="B871" s="77">
        <v>45604.533616585657</v>
      </c>
      <c r="C871" s="77"/>
      <c r="D871" s="64" t="s">
        <v>40</v>
      </c>
      <c r="E871" s="65">
        <v>395</v>
      </c>
      <c r="F871" s="66">
        <v>15.96</v>
      </c>
      <c r="G871" s="64" t="s">
        <v>30</v>
      </c>
      <c r="H871" s="67" t="s">
        <v>31</v>
      </c>
    </row>
    <row r="872" spans="1:8" ht="20.100000000000001" customHeight="1">
      <c r="A872" s="63">
        <v>45604</v>
      </c>
      <c r="B872" s="77">
        <v>45604.533930324018</v>
      </c>
      <c r="C872" s="77"/>
      <c r="D872" s="64" t="s">
        <v>40</v>
      </c>
      <c r="E872" s="65">
        <v>365</v>
      </c>
      <c r="F872" s="66">
        <v>15.955</v>
      </c>
      <c r="G872" s="64" t="s">
        <v>30</v>
      </c>
      <c r="H872" s="67" t="s">
        <v>31</v>
      </c>
    </row>
    <row r="873" spans="1:8" ht="20.100000000000001" customHeight="1">
      <c r="A873" s="63">
        <v>45604</v>
      </c>
      <c r="B873" s="77">
        <v>45604.533930324018</v>
      </c>
      <c r="C873" s="77"/>
      <c r="D873" s="64" t="s">
        <v>40</v>
      </c>
      <c r="E873" s="65">
        <v>367</v>
      </c>
      <c r="F873" s="66">
        <v>15.955</v>
      </c>
      <c r="G873" s="64" t="s">
        <v>30</v>
      </c>
      <c r="H873" s="67" t="s">
        <v>31</v>
      </c>
    </row>
    <row r="874" spans="1:8" ht="20.100000000000001" customHeight="1">
      <c r="A874" s="63">
        <v>45604</v>
      </c>
      <c r="B874" s="77">
        <v>45604.534913981333</v>
      </c>
      <c r="C874" s="77"/>
      <c r="D874" s="64" t="s">
        <v>40</v>
      </c>
      <c r="E874" s="65">
        <v>474</v>
      </c>
      <c r="F874" s="66">
        <v>15.95</v>
      </c>
      <c r="G874" s="64" t="s">
        <v>30</v>
      </c>
      <c r="H874" s="67" t="s">
        <v>31</v>
      </c>
    </row>
    <row r="875" spans="1:8" ht="20.100000000000001" customHeight="1">
      <c r="A875" s="63">
        <v>45604</v>
      </c>
      <c r="B875" s="77">
        <v>45604.534913981333</v>
      </c>
      <c r="C875" s="77"/>
      <c r="D875" s="64" t="s">
        <v>40</v>
      </c>
      <c r="E875" s="65">
        <v>364</v>
      </c>
      <c r="F875" s="66">
        <v>15.95</v>
      </c>
      <c r="G875" s="64" t="s">
        <v>30</v>
      </c>
      <c r="H875" s="67" t="s">
        <v>31</v>
      </c>
    </row>
    <row r="876" spans="1:8" ht="20.100000000000001" customHeight="1">
      <c r="A876" s="63">
        <v>45604</v>
      </c>
      <c r="B876" s="77">
        <v>45604.535566643346</v>
      </c>
      <c r="C876" s="77"/>
      <c r="D876" s="64" t="s">
        <v>40</v>
      </c>
      <c r="E876" s="65">
        <v>127</v>
      </c>
      <c r="F876" s="66">
        <v>15.945</v>
      </c>
      <c r="G876" s="64" t="s">
        <v>30</v>
      </c>
      <c r="H876" s="67" t="s">
        <v>33</v>
      </c>
    </row>
    <row r="877" spans="1:8" ht="20.100000000000001" customHeight="1">
      <c r="A877" s="63">
        <v>45604</v>
      </c>
      <c r="B877" s="77">
        <v>45604.535566643346</v>
      </c>
      <c r="C877" s="77"/>
      <c r="D877" s="64" t="s">
        <v>40</v>
      </c>
      <c r="E877" s="65">
        <v>33</v>
      </c>
      <c r="F877" s="66">
        <v>15.945</v>
      </c>
      <c r="G877" s="64" t="s">
        <v>30</v>
      </c>
      <c r="H877" s="67" t="s">
        <v>32</v>
      </c>
    </row>
    <row r="878" spans="1:8" ht="20.100000000000001" customHeight="1">
      <c r="A878" s="63">
        <v>45604</v>
      </c>
      <c r="B878" s="77">
        <v>45604.535566643346</v>
      </c>
      <c r="C878" s="77"/>
      <c r="D878" s="64" t="s">
        <v>40</v>
      </c>
      <c r="E878" s="65">
        <v>1018</v>
      </c>
      <c r="F878" s="66">
        <v>15.945</v>
      </c>
      <c r="G878" s="64" t="s">
        <v>30</v>
      </c>
      <c r="H878" s="67" t="s">
        <v>32</v>
      </c>
    </row>
    <row r="879" spans="1:8" ht="20.100000000000001" customHeight="1">
      <c r="A879" s="63">
        <v>45604</v>
      </c>
      <c r="B879" s="77">
        <v>45604.535566701554</v>
      </c>
      <c r="C879" s="77"/>
      <c r="D879" s="64" t="s">
        <v>40</v>
      </c>
      <c r="E879" s="65">
        <v>456</v>
      </c>
      <c r="F879" s="66">
        <v>15.945</v>
      </c>
      <c r="G879" s="64" t="s">
        <v>30</v>
      </c>
      <c r="H879" s="67" t="s">
        <v>32</v>
      </c>
    </row>
    <row r="880" spans="1:8" ht="20.100000000000001" customHeight="1">
      <c r="A880" s="63">
        <v>45604</v>
      </c>
      <c r="B880" s="77">
        <v>45604.535566747654</v>
      </c>
      <c r="C880" s="77"/>
      <c r="D880" s="64" t="s">
        <v>40</v>
      </c>
      <c r="E880" s="65">
        <v>61</v>
      </c>
      <c r="F880" s="66">
        <v>15.945</v>
      </c>
      <c r="G880" s="64" t="s">
        <v>30</v>
      </c>
      <c r="H880" s="67" t="s">
        <v>32</v>
      </c>
    </row>
    <row r="881" spans="1:8" ht="20.100000000000001" customHeight="1">
      <c r="A881" s="63">
        <v>45604</v>
      </c>
      <c r="B881" s="77">
        <v>45604.536223599687</v>
      </c>
      <c r="C881" s="77"/>
      <c r="D881" s="64" t="s">
        <v>40</v>
      </c>
      <c r="E881" s="65">
        <v>93</v>
      </c>
      <c r="F881" s="66">
        <v>15.935</v>
      </c>
      <c r="G881" s="64" t="s">
        <v>30</v>
      </c>
      <c r="H881" s="67" t="s">
        <v>31</v>
      </c>
    </row>
    <row r="882" spans="1:8" ht="20.100000000000001" customHeight="1">
      <c r="A882" s="63">
        <v>45604</v>
      </c>
      <c r="B882" s="77">
        <v>45604.536223599687</v>
      </c>
      <c r="C882" s="77"/>
      <c r="D882" s="64" t="s">
        <v>40</v>
      </c>
      <c r="E882" s="65">
        <v>273</v>
      </c>
      <c r="F882" s="66">
        <v>15.935</v>
      </c>
      <c r="G882" s="64" t="s">
        <v>30</v>
      </c>
      <c r="H882" s="67" t="s">
        <v>31</v>
      </c>
    </row>
    <row r="883" spans="1:8" ht="20.100000000000001" customHeight="1">
      <c r="A883" s="63">
        <v>45604</v>
      </c>
      <c r="B883" s="77">
        <v>45604.536563935224</v>
      </c>
      <c r="C883" s="77"/>
      <c r="D883" s="64" t="s">
        <v>40</v>
      </c>
      <c r="E883" s="65">
        <v>277</v>
      </c>
      <c r="F883" s="66">
        <v>15.925000000000001</v>
      </c>
      <c r="G883" s="64" t="s">
        <v>30</v>
      </c>
      <c r="H883" s="67" t="s">
        <v>31</v>
      </c>
    </row>
    <row r="884" spans="1:8" ht="20.100000000000001" customHeight="1">
      <c r="A884" s="63">
        <v>45604</v>
      </c>
      <c r="B884" s="77">
        <v>45604.538038298488</v>
      </c>
      <c r="C884" s="77"/>
      <c r="D884" s="64" t="s">
        <v>40</v>
      </c>
      <c r="E884" s="65">
        <v>126</v>
      </c>
      <c r="F884" s="66">
        <v>15.93</v>
      </c>
      <c r="G884" s="64" t="s">
        <v>30</v>
      </c>
      <c r="H884" s="67" t="s">
        <v>33</v>
      </c>
    </row>
    <row r="885" spans="1:8" ht="20.100000000000001" customHeight="1">
      <c r="A885" s="63">
        <v>45604</v>
      </c>
      <c r="B885" s="77">
        <v>45604.538038298488</v>
      </c>
      <c r="C885" s="77"/>
      <c r="D885" s="64" t="s">
        <v>40</v>
      </c>
      <c r="E885" s="65">
        <v>136</v>
      </c>
      <c r="F885" s="66">
        <v>15.93</v>
      </c>
      <c r="G885" s="64" t="s">
        <v>30</v>
      </c>
      <c r="H885" s="67" t="s">
        <v>32</v>
      </c>
    </row>
    <row r="886" spans="1:8" ht="20.100000000000001" customHeight="1">
      <c r="A886" s="63">
        <v>45604</v>
      </c>
      <c r="B886" s="77">
        <v>45604.538038298488</v>
      </c>
      <c r="C886" s="77"/>
      <c r="D886" s="64" t="s">
        <v>40</v>
      </c>
      <c r="E886" s="65">
        <v>133</v>
      </c>
      <c r="F886" s="66">
        <v>15.935</v>
      </c>
      <c r="G886" s="64" t="s">
        <v>30</v>
      </c>
      <c r="H886" s="67" t="s">
        <v>33</v>
      </c>
    </row>
    <row r="887" spans="1:8" ht="20.100000000000001" customHeight="1">
      <c r="A887" s="63">
        <v>45604</v>
      </c>
      <c r="B887" s="77">
        <v>45604.538038298488</v>
      </c>
      <c r="C887" s="77"/>
      <c r="D887" s="64" t="s">
        <v>40</v>
      </c>
      <c r="E887" s="65">
        <v>276</v>
      </c>
      <c r="F887" s="66">
        <v>15.93</v>
      </c>
      <c r="G887" s="64" t="s">
        <v>30</v>
      </c>
      <c r="H887" s="67" t="s">
        <v>32</v>
      </c>
    </row>
    <row r="888" spans="1:8" ht="20.100000000000001" customHeight="1">
      <c r="A888" s="63">
        <v>45604</v>
      </c>
      <c r="B888" s="77">
        <v>45604.538038298488</v>
      </c>
      <c r="C888" s="77"/>
      <c r="D888" s="64" t="s">
        <v>40</v>
      </c>
      <c r="E888" s="65">
        <v>63</v>
      </c>
      <c r="F888" s="66">
        <v>15.935</v>
      </c>
      <c r="G888" s="64" t="s">
        <v>30</v>
      </c>
      <c r="H888" s="67" t="s">
        <v>33</v>
      </c>
    </row>
    <row r="889" spans="1:8" ht="20.100000000000001" customHeight="1">
      <c r="A889" s="63">
        <v>45604</v>
      </c>
      <c r="B889" s="77">
        <v>45604.538038298488</v>
      </c>
      <c r="C889" s="77"/>
      <c r="D889" s="64" t="s">
        <v>40</v>
      </c>
      <c r="E889" s="65">
        <v>58</v>
      </c>
      <c r="F889" s="66">
        <v>15.935</v>
      </c>
      <c r="G889" s="64" t="s">
        <v>30</v>
      </c>
      <c r="H889" s="67" t="s">
        <v>33</v>
      </c>
    </row>
    <row r="890" spans="1:8" ht="20.100000000000001" customHeight="1">
      <c r="A890" s="63">
        <v>45604</v>
      </c>
      <c r="B890" s="77">
        <v>45604.538038298488</v>
      </c>
      <c r="C890" s="77"/>
      <c r="D890" s="64" t="s">
        <v>40</v>
      </c>
      <c r="E890" s="65">
        <v>593</v>
      </c>
      <c r="F890" s="66">
        <v>15.93</v>
      </c>
      <c r="G890" s="64" t="s">
        <v>30</v>
      </c>
      <c r="H890" s="67" t="s">
        <v>31</v>
      </c>
    </row>
    <row r="891" spans="1:8" ht="20.100000000000001" customHeight="1">
      <c r="A891" s="63">
        <v>45604</v>
      </c>
      <c r="B891" s="77">
        <v>45604.538038379513</v>
      </c>
      <c r="C891" s="77"/>
      <c r="D891" s="64" t="s">
        <v>40</v>
      </c>
      <c r="E891" s="65">
        <v>60</v>
      </c>
      <c r="F891" s="66">
        <v>15.935</v>
      </c>
      <c r="G891" s="64" t="s">
        <v>30</v>
      </c>
      <c r="H891" s="67" t="s">
        <v>32</v>
      </c>
    </row>
    <row r="892" spans="1:8" ht="20.100000000000001" customHeight="1">
      <c r="A892" s="63">
        <v>45604</v>
      </c>
      <c r="B892" s="77">
        <v>45604.538038379513</v>
      </c>
      <c r="C892" s="77"/>
      <c r="D892" s="64" t="s">
        <v>40</v>
      </c>
      <c r="E892" s="65">
        <v>416</v>
      </c>
      <c r="F892" s="66">
        <v>15.935</v>
      </c>
      <c r="G892" s="64" t="s">
        <v>30</v>
      </c>
      <c r="H892" s="67" t="s">
        <v>32</v>
      </c>
    </row>
    <row r="893" spans="1:8" ht="20.100000000000001" customHeight="1">
      <c r="A893" s="63">
        <v>45604</v>
      </c>
      <c r="B893" s="77">
        <v>45604.539974513929</v>
      </c>
      <c r="C893" s="77"/>
      <c r="D893" s="64" t="s">
        <v>40</v>
      </c>
      <c r="E893" s="65">
        <v>433</v>
      </c>
      <c r="F893" s="66">
        <v>15.965</v>
      </c>
      <c r="G893" s="64" t="s">
        <v>30</v>
      </c>
      <c r="H893" s="67" t="s">
        <v>32</v>
      </c>
    </row>
    <row r="894" spans="1:8" ht="20.100000000000001" customHeight="1">
      <c r="A894" s="63">
        <v>45604</v>
      </c>
      <c r="B894" s="77">
        <v>45604.539974537212</v>
      </c>
      <c r="C894" s="77"/>
      <c r="D894" s="64" t="s">
        <v>40</v>
      </c>
      <c r="E894" s="65">
        <v>1298</v>
      </c>
      <c r="F894" s="66">
        <v>15.965</v>
      </c>
      <c r="G894" s="64" t="s">
        <v>30</v>
      </c>
      <c r="H894" s="67" t="s">
        <v>31</v>
      </c>
    </row>
    <row r="895" spans="1:8" ht="20.100000000000001" customHeight="1">
      <c r="A895" s="63">
        <v>45604</v>
      </c>
      <c r="B895" s="77">
        <v>45604.539974537212</v>
      </c>
      <c r="C895" s="77"/>
      <c r="D895" s="64" t="s">
        <v>40</v>
      </c>
      <c r="E895" s="65">
        <v>33</v>
      </c>
      <c r="F895" s="66">
        <v>15.965</v>
      </c>
      <c r="G895" s="64" t="s">
        <v>30</v>
      </c>
      <c r="H895" s="67" t="s">
        <v>31</v>
      </c>
    </row>
    <row r="896" spans="1:8" ht="20.100000000000001" customHeight="1">
      <c r="A896" s="63">
        <v>45604</v>
      </c>
      <c r="B896" s="77">
        <v>45604.541467742994</v>
      </c>
      <c r="C896" s="77"/>
      <c r="D896" s="64" t="s">
        <v>40</v>
      </c>
      <c r="E896" s="65">
        <v>646</v>
      </c>
      <c r="F896" s="66">
        <v>15.97</v>
      </c>
      <c r="G896" s="64" t="s">
        <v>30</v>
      </c>
      <c r="H896" s="67" t="s">
        <v>31</v>
      </c>
    </row>
    <row r="897" spans="1:8" ht="20.100000000000001" customHeight="1">
      <c r="A897" s="63">
        <v>45604</v>
      </c>
      <c r="B897" s="77">
        <v>45604.541467766277</v>
      </c>
      <c r="C897" s="77"/>
      <c r="D897" s="64" t="s">
        <v>40</v>
      </c>
      <c r="E897" s="65">
        <v>549</v>
      </c>
      <c r="F897" s="66">
        <v>15.965</v>
      </c>
      <c r="G897" s="64" t="s">
        <v>30</v>
      </c>
      <c r="H897" s="67" t="s">
        <v>31</v>
      </c>
    </row>
    <row r="898" spans="1:8" ht="20.100000000000001" customHeight="1">
      <c r="A898" s="63">
        <v>45604</v>
      </c>
      <c r="B898" s="77">
        <v>45604.543265497778</v>
      </c>
      <c r="C898" s="77"/>
      <c r="D898" s="64" t="s">
        <v>40</v>
      </c>
      <c r="E898" s="65">
        <v>600</v>
      </c>
      <c r="F898" s="66">
        <v>15.99</v>
      </c>
      <c r="G898" s="64" t="s">
        <v>30</v>
      </c>
      <c r="H898" s="67" t="s">
        <v>31</v>
      </c>
    </row>
    <row r="899" spans="1:8" ht="20.100000000000001" customHeight="1">
      <c r="A899" s="63">
        <v>45604</v>
      </c>
      <c r="B899" s="77">
        <v>45604.543265509419</v>
      </c>
      <c r="C899" s="77"/>
      <c r="D899" s="64" t="s">
        <v>40</v>
      </c>
      <c r="E899" s="65">
        <v>652</v>
      </c>
      <c r="F899" s="66">
        <v>15.99</v>
      </c>
      <c r="G899" s="64" t="s">
        <v>30</v>
      </c>
      <c r="H899" s="67" t="s">
        <v>31</v>
      </c>
    </row>
    <row r="900" spans="1:8" ht="20.100000000000001" customHeight="1">
      <c r="A900" s="63">
        <v>45604</v>
      </c>
      <c r="B900" s="77">
        <v>45604.544006944634</v>
      </c>
      <c r="C900" s="77"/>
      <c r="D900" s="64" t="s">
        <v>40</v>
      </c>
      <c r="E900" s="65">
        <v>635</v>
      </c>
      <c r="F900" s="66">
        <v>15.984999999999999</v>
      </c>
      <c r="G900" s="64" t="s">
        <v>30</v>
      </c>
      <c r="H900" s="67" t="s">
        <v>31</v>
      </c>
    </row>
    <row r="901" spans="1:8" ht="20.100000000000001" customHeight="1">
      <c r="A901" s="63">
        <v>45604</v>
      </c>
      <c r="B901" s="77">
        <v>45604.544373831246</v>
      </c>
      <c r="C901" s="77"/>
      <c r="D901" s="64" t="s">
        <v>40</v>
      </c>
      <c r="E901" s="65">
        <v>491</v>
      </c>
      <c r="F901" s="66">
        <v>15.99</v>
      </c>
      <c r="G901" s="64" t="s">
        <v>30</v>
      </c>
      <c r="H901" s="67" t="s">
        <v>31</v>
      </c>
    </row>
    <row r="902" spans="1:8" ht="20.100000000000001" customHeight="1">
      <c r="A902" s="63">
        <v>45604</v>
      </c>
      <c r="B902" s="77">
        <v>45604.544396516401</v>
      </c>
      <c r="C902" s="77"/>
      <c r="D902" s="64" t="s">
        <v>40</v>
      </c>
      <c r="E902" s="65">
        <v>491</v>
      </c>
      <c r="F902" s="66">
        <v>15.984999999999999</v>
      </c>
      <c r="G902" s="64" t="s">
        <v>30</v>
      </c>
      <c r="H902" s="67" t="s">
        <v>31</v>
      </c>
    </row>
    <row r="903" spans="1:8" ht="20.100000000000001" customHeight="1">
      <c r="A903" s="63">
        <v>45604</v>
      </c>
      <c r="B903" s="77">
        <v>45604.545873425901</v>
      </c>
      <c r="C903" s="77"/>
      <c r="D903" s="64" t="s">
        <v>40</v>
      </c>
      <c r="E903" s="65">
        <v>611</v>
      </c>
      <c r="F903" s="66">
        <v>15.99</v>
      </c>
      <c r="G903" s="64" t="s">
        <v>30</v>
      </c>
      <c r="H903" s="67" t="s">
        <v>31</v>
      </c>
    </row>
    <row r="904" spans="1:8" ht="20.100000000000001" customHeight="1">
      <c r="A904" s="63">
        <v>45604</v>
      </c>
      <c r="B904" s="77">
        <v>45604.545873425901</v>
      </c>
      <c r="C904" s="77"/>
      <c r="D904" s="64" t="s">
        <v>40</v>
      </c>
      <c r="E904" s="65">
        <v>1756</v>
      </c>
      <c r="F904" s="66">
        <v>15.99</v>
      </c>
      <c r="G904" s="64" t="s">
        <v>30</v>
      </c>
      <c r="H904" s="67" t="s">
        <v>31</v>
      </c>
    </row>
    <row r="905" spans="1:8" ht="20.100000000000001" customHeight="1">
      <c r="A905" s="63">
        <v>45604</v>
      </c>
      <c r="B905" s="77">
        <v>45604.545873472001</v>
      </c>
      <c r="C905" s="77"/>
      <c r="D905" s="64" t="s">
        <v>40</v>
      </c>
      <c r="E905" s="65">
        <v>584</v>
      </c>
      <c r="F905" s="66">
        <v>15.99</v>
      </c>
      <c r="G905" s="64" t="s">
        <v>30</v>
      </c>
      <c r="H905" s="67" t="s">
        <v>32</v>
      </c>
    </row>
    <row r="906" spans="1:8" ht="20.100000000000001" customHeight="1">
      <c r="A906" s="63">
        <v>45604</v>
      </c>
      <c r="B906" s="77">
        <v>45604.547154583503</v>
      </c>
      <c r="C906" s="77"/>
      <c r="D906" s="64" t="s">
        <v>40</v>
      </c>
      <c r="E906" s="65">
        <v>296</v>
      </c>
      <c r="F906" s="66">
        <v>15.984999999999999</v>
      </c>
      <c r="G906" s="64" t="s">
        <v>30</v>
      </c>
      <c r="H906" s="67" t="s">
        <v>31</v>
      </c>
    </row>
    <row r="907" spans="1:8" ht="20.100000000000001" customHeight="1">
      <c r="A907" s="63">
        <v>45604</v>
      </c>
      <c r="B907" s="77">
        <v>45604.547217997722</v>
      </c>
      <c r="C907" s="77"/>
      <c r="D907" s="64" t="s">
        <v>40</v>
      </c>
      <c r="E907" s="65">
        <v>126</v>
      </c>
      <c r="F907" s="66">
        <v>15.99</v>
      </c>
      <c r="G907" s="64" t="s">
        <v>30</v>
      </c>
      <c r="H907" s="67" t="s">
        <v>32</v>
      </c>
    </row>
    <row r="908" spans="1:8" ht="20.100000000000001" customHeight="1">
      <c r="A908" s="63">
        <v>45604</v>
      </c>
      <c r="B908" s="77">
        <v>45604.547217997722</v>
      </c>
      <c r="C908" s="77"/>
      <c r="D908" s="64" t="s">
        <v>40</v>
      </c>
      <c r="E908" s="65">
        <v>127</v>
      </c>
      <c r="F908" s="66">
        <v>15.99</v>
      </c>
      <c r="G908" s="64" t="s">
        <v>30</v>
      </c>
      <c r="H908" s="67" t="s">
        <v>32</v>
      </c>
    </row>
    <row r="909" spans="1:8" ht="20.100000000000001" customHeight="1">
      <c r="A909" s="63">
        <v>45604</v>
      </c>
      <c r="B909" s="77">
        <v>45604.547217997722</v>
      </c>
      <c r="C909" s="77"/>
      <c r="D909" s="64" t="s">
        <v>40</v>
      </c>
      <c r="E909" s="65">
        <v>353</v>
      </c>
      <c r="F909" s="66">
        <v>15.984999999999999</v>
      </c>
      <c r="G909" s="64" t="s">
        <v>30</v>
      </c>
      <c r="H909" s="67" t="s">
        <v>31</v>
      </c>
    </row>
    <row r="910" spans="1:8" ht="20.100000000000001" customHeight="1">
      <c r="A910" s="63">
        <v>45604</v>
      </c>
      <c r="B910" s="77">
        <v>45604.547550185118</v>
      </c>
      <c r="C910" s="77"/>
      <c r="D910" s="64" t="s">
        <v>40</v>
      </c>
      <c r="E910" s="65">
        <v>1195</v>
      </c>
      <c r="F910" s="66">
        <v>15.99</v>
      </c>
      <c r="G910" s="64" t="s">
        <v>30</v>
      </c>
      <c r="H910" s="67" t="s">
        <v>32</v>
      </c>
    </row>
    <row r="911" spans="1:8" ht="20.100000000000001" customHeight="1">
      <c r="A911" s="63">
        <v>45604</v>
      </c>
      <c r="B911" s="77">
        <v>45604.547550185118</v>
      </c>
      <c r="C911" s="77"/>
      <c r="D911" s="64" t="s">
        <v>40</v>
      </c>
      <c r="E911" s="65">
        <v>89</v>
      </c>
      <c r="F911" s="66">
        <v>15.99</v>
      </c>
      <c r="G911" s="64" t="s">
        <v>30</v>
      </c>
      <c r="H911" s="67" t="s">
        <v>32</v>
      </c>
    </row>
    <row r="912" spans="1:8" ht="20.100000000000001" customHeight="1">
      <c r="A912" s="63">
        <v>45604</v>
      </c>
      <c r="B912" s="77">
        <v>45604.547950613312</v>
      </c>
      <c r="C912" s="77"/>
      <c r="D912" s="64" t="s">
        <v>40</v>
      </c>
      <c r="E912" s="65">
        <v>227</v>
      </c>
      <c r="F912" s="66">
        <v>15.99</v>
      </c>
      <c r="G912" s="64" t="s">
        <v>30</v>
      </c>
      <c r="H912" s="67" t="s">
        <v>31</v>
      </c>
    </row>
    <row r="913" spans="1:8" ht="20.100000000000001" customHeight="1">
      <c r="A913" s="63">
        <v>45604</v>
      </c>
      <c r="B913" s="77">
        <v>45604.547950613312</v>
      </c>
      <c r="C913" s="77"/>
      <c r="D913" s="64" t="s">
        <v>40</v>
      </c>
      <c r="E913" s="65">
        <v>542</v>
      </c>
      <c r="F913" s="66">
        <v>15.99</v>
      </c>
      <c r="G913" s="64" t="s">
        <v>30</v>
      </c>
      <c r="H913" s="67" t="s">
        <v>31</v>
      </c>
    </row>
    <row r="914" spans="1:8" ht="20.100000000000001" customHeight="1">
      <c r="A914" s="63">
        <v>45604</v>
      </c>
      <c r="B914" s="77">
        <v>45604.548055821564</v>
      </c>
      <c r="C914" s="77"/>
      <c r="D914" s="64" t="s">
        <v>40</v>
      </c>
      <c r="E914" s="65">
        <v>389</v>
      </c>
      <c r="F914" s="66">
        <v>15.984999999999999</v>
      </c>
      <c r="G914" s="64" t="s">
        <v>30</v>
      </c>
      <c r="H914" s="67" t="s">
        <v>31</v>
      </c>
    </row>
    <row r="915" spans="1:8" ht="20.100000000000001" customHeight="1">
      <c r="A915" s="63">
        <v>45604</v>
      </c>
      <c r="B915" s="77">
        <v>45604.548606099561</v>
      </c>
      <c r="C915" s="77"/>
      <c r="D915" s="64" t="s">
        <v>40</v>
      </c>
      <c r="E915" s="65">
        <v>120</v>
      </c>
      <c r="F915" s="66">
        <v>15.98</v>
      </c>
      <c r="G915" s="64" t="s">
        <v>30</v>
      </c>
      <c r="H915" s="67" t="s">
        <v>31</v>
      </c>
    </row>
    <row r="916" spans="1:8" ht="20.100000000000001" customHeight="1">
      <c r="A916" s="63">
        <v>45604</v>
      </c>
      <c r="B916" s="77">
        <v>45604.548606099561</v>
      </c>
      <c r="C916" s="77"/>
      <c r="D916" s="64" t="s">
        <v>40</v>
      </c>
      <c r="E916" s="65">
        <v>403</v>
      </c>
      <c r="F916" s="66">
        <v>15.98</v>
      </c>
      <c r="G916" s="64" t="s">
        <v>30</v>
      </c>
      <c r="H916" s="67" t="s">
        <v>31</v>
      </c>
    </row>
    <row r="917" spans="1:8" ht="20.100000000000001" customHeight="1">
      <c r="A917" s="63">
        <v>45604</v>
      </c>
      <c r="B917" s="77">
        <v>45604.550042198971</v>
      </c>
      <c r="C917" s="77"/>
      <c r="D917" s="64" t="s">
        <v>40</v>
      </c>
      <c r="E917" s="65">
        <v>822</v>
      </c>
      <c r="F917" s="66">
        <v>15.994999999999999</v>
      </c>
      <c r="G917" s="64" t="s">
        <v>30</v>
      </c>
      <c r="H917" s="67" t="s">
        <v>31</v>
      </c>
    </row>
    <row r="918" spans="1:8" ht="20.100000000000001" customHeight="1">
      <c r="A918" s="63">
        <v>45604</v>
      </c>
      <c r="B918" s="77">
        <v>45604.550084490795</v>
      </c>
      <c r="C918" s="77"/>
      <c r="D918" s="64" t="s">
        <v>40</v>
      </c>
      <c r="E918" s="65">
        <v>945</v>
      </c>
      <c r="F918" s="66">
        <v>15.994999999999999</v>
      </c>
      <c r="G918" s="64" t="s">
        <v>30</v>
      </c>
      <c r="H918" s="67" t="s">
        <v>31</v>
      </c>
    </row>
    <row r="919" spans="1:8" ht="20.100000000000001" customHeight="1">
      <c r="A919" s="63">
        <v>45604</v>
      </c>
      <c r="B919" s="77">
        <v>45604.551058460493</v>
      </c>
      <c r="C919" s="77"/>
      <c r="D919" s="64" t="s">
        <v>40</v>
      </c>
      <c r="E919" s="65">
        <v>242</v>
      </c>
      <c r="F919" s="66">
        <v>15.99</v>
      </c>
      <c r="G919" s="64" t="s">
        <v>30</v>
      </c>
      <c r="H919" s="67" t="s">
        <v>31</v>
      </c>
    </row>
    <row r="920" spans="1:8" ht="20.100000000000001" customHeight="1">
      <c r="A920" s="63">
        <v>45604</v>
      </c>
      <c r="B920" s="77">
        <v>45604.551058460493</v>
      </c>
      <c r="C920" s="77"/>
      <c r="D920" s="64" t="s">
        <v>40</v>
      </c>
      <c r="E920" s="65">
        <v>64</v>
      </c>
      <c r="F920" s="66">
        <v>15.99</v>
      </c>
      <c r="G920" s="64" t="s">
        <v>30</v>
      </c>
      <c r="H920" s="67" t="s">
        <v>31</v>
      </c>
    </row>
    <row r="921" spans="1:8" ht="20.100000000000001" customHeight="1">
      <c r="A921" s="63">
        <v>45604</v>
      </c>
      <c r="B921" s="77">
        <v>45604.551971724723</v>
      </c>
      <c r="C921" s="77"/>
      <c r="D921" s="64" t="s">
        <v>40</v>
      </c>
      <c r="E921" s="65">
        <v>399</v>
      </c>
      <c r="F921" s="66">
        <v>15.994999999999999</v>
      </c>
      <c r="G921" s="64" t="s">
        <v>30</v>
      </c>
      <c r="H921" s="67" t="s">
        <v>32</v>
      </c>
    </row>
    <row r="922" spans="1:8" ht="20.100000000000001" customHeight="1">
      <c r="A922" s="63">
        <v>45604</v>
      </c>
      <c r="B922" s="77">
        <v>45604.551971701439</v>
      </c>
      <c r="C922" s="77"/>
      <c r="D922" s="64" t="s">
        <v>40</v>
      </c>
      <c r="E922" s="65">
        <v>1233</v>
      </c>
      <c r="F922" s="66">
        <v>15.994999999999999</v>
      </c>
      <c r="G922" s="64" t="s">
        <v>30</v>
      </c>
      <c r="H922" s="67" t="s">
        <v>31</v>
      </c>
    </row>
    <row r="923" spans="1:8" ht="20.100000000000001" customHeight="1">
      <c r="A923" s="63">
        <v>45604</v>
      </c>
      <c r="B923" s="77">
        <v>45604.551992743276</v>
      </c>
      <c r="C923" s="77"/>
      <c r="D923" s="64" t="s">
        <v>40</v>
      </c>
      <c r="E923" s="65">
        <v>479</v>
      </c>
      <c r="F923" s="66">
        <v>15.99</v>
      </c>
      <c r="G923" s="64" t="s">
        <v>30</v>
      </c>
      <c r="H923" s="67" t="s">
        <v>31</v>
      </c>
    </row>
    <row r="924" spans="1:8" ht="20.100000000000001" customHeight="1">
      <c r="A924" s="63">
        <v>45604</v>
      </c>
      <c r="B924" s="77">
        <v>45604.551992743276</v>
      </c>
      <c r="C924" s="77"/>
      <c r="D924" s="64" t="s">
        <v>40</v>
      </c>
      <c r="E924" s="65">
        <v>84</v>
      </c>
      <c r="F924" s="66">
        <v>15.99</v>
      </c>
      <c r="G924" s="64" t="s">
        <v>30</v>
      </c>
      <c r="H924" s="67" t="s">
        <v>31</v>
      </c>
    </row>
    <row r="925" spans="1:8" ht="20.100000000000001" customHeight="1">
      <c r="A925" s="63">
        <v>45604</v>
      </c>
      <c r="B925" s="77">
        <v>45604.552919039503</v>
      </c>
      <c r="C925" s="77"/>
      <c r="D925" s="64" t="s">
        <v>40</v>
      </c>
      <c r="E925" s="65">
        <v>430</v>
      </c>
      <c r="F925" s="66">
        <v>15.99</v>
      </c>
      <c r="G925" s="64" t="s">
        <v>30</v>
      </c>
      <c r="H925" s="67" t="s">
        <v>31</v>
      </c>
    </row>
    <row r="926" spans="1:8" ht="20.100000000000001" customHeight="1">
      <c r="A926" s="63">
        <v>45604</v>
      </c>
      <c r="B926" s="77">
        <v>45604.552919039503</v>
      </c>
      <c r="C926" s="77"/>
      <c r="D926" s="64" t="s">
        <v>40</v>
      </c>
      <c r="E926" s="65">
        <v>349</v>
      </c>
      <c r="F926" s="66">
        <v>15.99</v>
      </c>
      <c r="G926" s="64" t="s">
        <v>30</v>
      </c>
      <c r="H926" s="67" t="s">
        <v>31</v>
      </c>
    </row>
    <row r="927" spans="1:8" ht="20.100000000000001" customHeight="1">
      <c r="A927" s="63">
        <v>45604</v>
      </c>
      <c r="B927" s="77">
        <v>45604.553076770622</v>
      </c>
      <c r="C927" s="77"/>
      <c r="D927" s="64" t="s">
        <v>40</v>
      </c>
      <c r="E927" s="65">
        <v>238</v>
      </c>
      <c r="F927" s="66">
        <v>15.99</v>
      </c>
      <c r="G927" s="64" t="s">
        <v>30</v>
      </c>
      <c r="H927" s="67" t="s">
        <v>31</v>
      </c>
    </row>
    <row r="928" spans="1:8" ht="20.100000000000001" customHeight="1">
      <c r="A928" s="63">
        <v>45604</v>
      </c>
      <c r="B928" s="77">
        <v>45604.553247523028</v>
      </c>
      <c r="C928" s="77"/>
      <c r="D928" s="64" t="s">
        <v>40</v>
      </c>
      <c r="E928" s="65">
        <v>462</v>
      </c>
      <c r="F928" s="66">
        <v>15.984999999999999</v>
      </c>
      <c r="G928" s="64" t="s">
        <v>30</v>
      </c>
      <c r="H928" s="67" t="s">
        <v>31</v>
      </c>
    </row>
    <row r="929" spans="1:8" ht="20.100000000000001" customHeight="1">
      <c r="A929" s="63">
        <v>45604</v>
      </c>
      <c r="B929" s="77">
        <v>45604.553478599526</v>
      </c>
      <c r="C929" s="77"/>
      <c r="D929" s="64" t="s">
        <v>40</v>
      </c>
      <c r="E929" s="65">
        <v>514</v>
      </c>
      <c r="F929" s="66">
        <v>15.984999999999999</v>
      </c>
      <c r="G929" s="64" t="s">
        <v>30</v>
      </c>
      <c r="H929" s="67" t="s">
        <v>31</v>
      </c>
    </row>
    <row r="930" spans="1:8" ht="20.100000000000001" customHeight="1">
      <c r="A930" s="63">
        <v>45604</v>
      </c>
      <c r="B930" s="77">
        <v>45604.555304722395</v>
      </c>
      <c r="C930" s="77"/>
      <c r="D930" s="64" t="s">
        <v>40</v>
      </c>
      <c r="E930" s="65">
        <v>458</v>
      </c>
      <c r="F930" s="66">
        <v>15.984999999999999</v>
      </c>
      <c r="G930" s="64" t="s">
        <v>30</v>
      </c>
      <c r="H930" s="67" t="s">
        <v>32</v>
      </c>
    </row>
    <row r="931" spans="1:8" ht="20.100000000000001" customHeight="1">
      <c r="A931" s="63">
        <v>45604</v>
      </c>
      <c r="B931" s="77">
        <v>45604.555304756854</v>
      </c>
      <c r="C931" s="77"/>
      <c r="D931" s="64" t="s">
        <v>40</v>
      </c>
      <c r="E931" s="65">
        <v>201</v>
      </c>
      <c r="F931" s="66">
        <v>15.984999999999999</v>
      </c>
      <c r="G931" s="64" t="s">
        <v>30</v>
      </c>
      <c r="H931" s="67" t="s">
        <v>31</v>
      </c>
    </row>
    <row r="932" spans="1:8" ht="20.100000000000001" customHeight="1">
      <c r="A932" s="63">
        <v>45604</v>
      </c>
      <c r="B932" s="77">
        <v>45604.555304756854</v>
      </c>
      <c r="C932" s="77"/>
      <c r="D932" s="64" t="s">
        <v>40</v>
      </c>
      <c r="E932" s="65">
        <v>1367</v>
      </c>
      <c r="F932" s="66">
        <v>15.984999999999999</v>
      </c>
      <c r="G932" s="64" t="s">
        <v>30</v>
      </c>
      <c r="H932" s="67" t="s">
        <v>31</v>
      </c>
    </row>
    <row r="933" spans="1:8" ht="20.100000000000001" customHeight="1">
      <c r="A933" s="63">
        <v>45604</v>
      </c>
      <c r="B933" s="77">
        <v>45604.555356284603</v>
      </c>
      <c r="C933" s="77"/>
      <c r="D933" s="64" t="s">
        <v>40</v>
      </c>
      <c r="E933" s="65">
        <v>300</v>
      </c>
      <c r="F933" s="66">
        <v>15.984999999999999</v>
      </c>
      <c r="G933" s="64" t="s">
        <v>30</v>
      </c>
      <c r="H933" s="67" t="s">
        <v>31</v>
      </c>
    </row>
    <row r="934" spans="1:8" ht="20.100000000000001" customHeight="1">
      <c r="A934" s="63">
        <v>45604</v>
      </c>
      <c r="B934" s="77">
        <v>45604.555575312581</v>
      </c>
      <c r="C934" s="77"/>
      <c r="D934" s="64" t="s">
        <v>40</v>
      </c>
      <c r="E934" s="65">
        <v>123</v>
      </c>
      <c r="F934" s="66">
        <v>15.98</v>
      </c>
      <c r="G934" s="64" t="s">
        <v>30</v>
      </c>
      <c r="H934" s="67" t="s">
        <v>31</v>
      </c>
    </row>
    <row r="935" spans="1:8" ht="20.100000000000001" customHeight="1">
      <c r="A935" s="63">
        <v>45604</v>
      </c>
      <c r="B935" s="77">
        <v>45604.555575312581</v>
      </c>
      <c r="C935" s="77"/>
      <c r="D935" s="64" t="s">
        <v>40</v>
      </c>
      <c r="E935" s="65">
        <v>279</v>
      </c>
      <c r="F935" s="66">
        <v>15.98</v>
      </c>
      <c r="G935" s="64" t="s">
        <v>30</v>
      </c>
      <c r="H935" s="67" t="s">
        <v>31</v>
      </c>
    </row>
    <row r="936" spans="1:8" ht="20.100000000000001" customHeight="1">
      <c r="A936" s="63">
        <v>45604</v>
      </c>
      <c r="B936" s="77">
        <v>45604.557172893547</v>
      </c>
      <c r="C936" s="77"/>
      <c r="D936" s="64" t="s">
        <v>40</v>
      </c>
      <c r="E936" s="65">
        <v>150</v>
      </c>
      <c r="F936" s="66">
        <v>15.99</v>
      </c>
      <c r="G936" s="64" t="s">
        <v>30</v>
      </c>
      <c r="H936" s="67" t="s">
        <v>31</v>
      </c>
    </row>
    <row r="937" spans="1:8" ht="20.100000000000001" customHeight="1">
      <c r="A937" s="63">
        <v>45604</v>
      </c>
      <c r="B937" s="77">
        <v>45604.557659212966</v>
      </c>
      <c r="C937" s="77"/>
      <c r="D937" s="64" t="s">
        <v>40</v>
      </c>
      <c r="E937" s="65">
        <v>430</v>
      </c>
      <c r="F937" s="66">
        <v>15.99</v>
      </c>
      <c r="G937" s="64" t="s">
        <v>30</v>
      </c>
      <c r="H937" s="67" t="s">
        <v>32</v>
      </c>
    </row>
    <row r="938" spans="1:8" ht="20.100000000000001" customHeight="1">
      <c r="A938" s="63">
        <v>45604</v>
      </c>
      <c r="B938" s="77">
        <v>45604.557659189682</v>
      </c>
      <c r="C938" s="77"/>
      <c r="D938" s="64" t="s">
        <v>40</v>
      </c>
      <c r="E938" s="65">
        <v>1170</v>
      </c>
      <c r="F938" s="66">
        <v>15.99</v>
      </c>
      <c r="G938" s="64" t="s">
        <v>30</v>
      </c>
      <c r="H938" s="67" t="s">
        <v>31</v>
      </c>
    </row>
    <row r="939" spans="1:8" ht="20.100000000000001" customHeight="1">
      <c r="A939" s="63">
        <v>45604</v>
      </c>
      <c r="B939" s="77">
        <v>45604.558498900384</v>
      </c>
      <c r="C939" s="77"/>
      <c r="D939" s="64" t="s">
        <v>40</v>
      </c>
      <c r="E939" s="65">
        <v>378</v>
      </c>
      <c r="F939" s="66">
        <v>15.984999999999999</v>
      </c>
      <c r="G939" s="64" t="s">
        <v>30</v>
      </c>
      <c r="H939" s="67" t="s">
        <v>31</v>
      </c>
    </row>
    <row r="940" spans="1:8" ht="20.100000000000001" customHeight="1">
      <c r="A940" s="63">
        <v>45604</v>
      </c>
      <c r="B940" s="77">
        <v>45604.558498900384</v>
      </c>
      <c r="C940" s="77"/>
      <c r="D940" s="64" t="s">
        <v>40</v>
      </c>
      <c r="E940" s="65">
        <v>458</v>
      </c>
      <c r="F940" s="66">
        <v>15.984999999999999</v>
      </c>
      <c r="G940" s="64" t="s">
        <v>30</v>
      </c>
      <c r="H940" s="67" t="s">
        <v>31</v>
      </c>
    </row>
    <row r="941" spans="1:8" ht="20.100000000000001" customHeight="1">
      <c r="A941" s="63">
        <v>45604</v>
      </c>
      <c r="B941" s="77">
        <v>45604.559191678185</v>
      </c>
      <c r="C941" s="77"/>
      <c r="D941" s="64" t="s">
        <v>40</v>
      </c>
      <c r="E941" s="65">
        <v>630</v>
      </c>
      <c r="F941" s="66">
        <v>15.98</v>
      </c>
      <c r="G941" s="64" t="s">
        <v>30</v>
      </c>
      <c r="H941" s="67" t="s">
        <v>31</v>
      </c>
    </row>
    <row r="942" spans="1:8" ht="20.100000000000001" customHeight="1">
      <c r="A942" s="63">
        <v>45604</v>
      </c>
      <c r="B942" s="77">
        <v>45604.559191678185</v>
      </c>
      <c r="C942" s="77"/>
      <c r="D942" s="64" t="s">
        <v>40</v>
      </c>
      <c r="E942" s="65">
        <v>339</v>
      </c>
      <c r="F942" s="66">
        <v>15.975</v>
      </c>
      <c r="G942" s="64" t="s">
        <v>30</v>
      </c>
      <c r="H942" s="67" t="s">
        <v>31</v>
      </c>
    </row>
    <row r="943" spans="1:8" ht="20.100000000000001" customHeight="1">
      <c r="A943" s="63">
        <v>45604</v>
      </c>
      <c r="B943" s="77">
        <v>45604.559927349444</v>
      </c>
      <c r="C943" s="77"/>
      <c r="D943" s="64" t="s">
        <v>40</v>
      </c>
      <c r="E943" s="65">
        <v>133</v>
      </c>
      <c r="F943" s="66">
        <v>15.984999999999999</v>
      </c>
      <c r="G943" s="64" t="s">
        <v>30</v>
      </c>
      <c r="H943" s="67" t="s">
        <v>33</v>
      </c>
    </row>
    <row r="944" spans="1:8" ht="20.100000000000001" customHeight="1">
      <c r="A944" s="63">
        <v>45604</v>
      </c>
      <c r="B944" s="77">
        <v>45604.559927349444</v>
      </c>
      <c r="C944" s="77"/>
      <c r="D944" s="64" t="s">
        <v>40</v>
      </c>
      <c r="E944" s="65">
        <v>20</v>
      </c>
      <c r="F944" s="66">
        <v>15.98</v>
      </c>
      <c r="G944" s="64" t="s">
        <v>30</v>
      </c>
      <c r="H944" s="67" t="s">
        <v>31</v>
      </c>
    </row>
    <row r="945" spans="1:8" ht="20.100000000000001" customHeight="1">
      <c r="A945" s="63">
        <v>45604</v>
      </c>
      <c r="B945" s="77">
        <v>45604.559927477036</v>
      </c>
      <c r="C945" s="77"/>
      <c r="D945" s="64" t="s">
        <v>40</v>
      </c>
      <c r="E945" s="65">
        <v>1278</v>
      </c>
      <c r="F945" s="66">
        <v>15.98</v>
      </c>
      <c r="G945" s="64" t="s">
        <v>30</v>
      </c>
      <c r="H945" s="67" t="s">
        <v>31</v>
      </c>
    </row>
    <row r="946" spans="1:8" ht="20.100000000000001" customHeight="1">
      <c r="A946" s="63">
        <v>45604</v>
      </c>
      <c r="B946" s="77">
        <v>45604.559927558061</v>
      </c>
      <c r="C946" s="77"/>
      <c r="D946" s="64" t="s">
        <v>40</v>
      </c>
      <c r="E946" s="65">
        <v>55</v>
      </c>
      <c r="F946" s="66">
        <v>15.984999999999999</v>
      </c>
      <c r="G946" s="64" t="s">
        <v>30</v>
      </c>
      <c r="H946" s="67" t="s">
        <v>33</v>
      </c>
    </row>
    <row r="947" spans="1:8" ht="20.100000000000001" customHeight="1">
      <c r="A947" s="63">
        <v>45604</v>
      </c>
      <c r="B947" s="77">
        <v>45604.559927558061</v>
      </c>
      <c r="C947" s="77"/>
      <c r="D947" s="64" t="s">
        <v>40</v>
      </c>
      <c r="E947" s="65">
        <v>59</v>
      </c>
      <c r="F947" s="66">
        <v>15.984999999999999</v>
      </c>
      <c r="G947" s="64" t="s">
        <v>30</v>
      </c>
      <c r="H947" s="67" t="s">
        <v>33</v>
      </c>
    </row>
    <row r="948" spans="1:8" ht="20.100000000000001" customHeight="1">
      <c r="A948" s="63">
        <v>45604</v>
      </c>
      <c r="B948" s="77">
        <v>45604.55992759252</v>
      </c>
      <c r="C948" s="77"/>
      <c r="D948" s="64" t="s">
        <v>40</v>
      </c>
      <c r="E948" s="65">
        <v>59</v>
      </c>
      <c r="F948" s="66">
        <v>15.984999999999999</v>
      </c>
      <c r="G948" s="64" t="s">
        <v>30</v>
      </c>
      <c r="H948" s="67" t="s">
        <v>33</v>
      </c>
    </row>
    <row r="949" spans="1:8" ht="20.100000000000001" customHeight="1">
      <c r="A949" s="63">
        <v>45604</v>
      </c>
      <c r="B949" s="77">
        <v>45604.55992759252</v>
      </c>
      <c r="C949" s="77"/>
      <c r="D949" s="64" t="s">
        <v>40</v>
      </c>
      <c r="E949" s="65">
        <v>64</v>
      </c>
      <c r="F949" s="66">
        <v>15.984999999999999</v>
      </c>
      <c r="G949" s="64" t="s">
        <v>30</v>
      </c>
      <c r="H949" s="67" t="s">
        <v>33</v>
      </c>
    </row>
    <row r="950" spans="1:8" ht="20.100000000000001" customHeight="1">
      <c r="A950" s="63">
        <v>45604</v>
      </c>
      <c r="B950" s="77">
        <v>45604.559927627444</v>
      </c>
      <c r="C950" s="77"/>
      <c r="D950" s="64" t="s">
        <v>40</v>
      </c>
      <c r="E950" s="65">
        <v>61</v>
      </c>
      <c r="F950" s="66">
        <v>15.984999999999999</v>
      </c>
      <c r="G950" s="64" t="s">
        <v>30</v>
      </c>
      <c r="H950" s="67" t="s">
        <v>33</v>
      </c>
    </row>
    <row r="951" spans="1:8" ht="20.100000000000001" customHeight="1">
      <c r="A951" s="63">
        <v>45604</v>
      </c>
      <c r="B951" s="77">
        <v>45604.559927650262</v>
      </c>
      <c r="C951" s="77"/>
      <c r="D951" s="64" t="s">
        <v>40</v>
      </c>
      <c r="E951" s="65">
        <v>58</v>
      </c>
      <c r="F951" s="66">
        <v>15.984999999999999</v>
      </c>
      <c r="G951" s="64" t="s">
        <v>30</v>
      </c>
      <c r="H951" s="67" t="s">
        <v>33</v>
      </c>
    </row>
    <row r="952" spans="1:8" ht="20.100000000000001" customHeight="1">
      <c r="A952" s="63">
        <v>45604</v>
      </c>
      <c r="B952" s="77">
        <v>45604.559927650262</v>
      </c>
      <c r="C952" s="77"/>
      <c r="D952" s="64" t="s">
        <v>40</v>
      </c>
      <c r="E952" s="65">
        <v>61</v>
      </c>
      <c r="F952" s="66">
        <v>15.984999999999999</v>
      </c>
      <c r="G952" s="64" t="s">
        <v>30</v>
      </c>
      <c r="H952" s="67" t="s">
        <v>33</v>
      </c>
    </row>
    <row r="953" spans="1:8" ht="20.100000000000001" customHeight="1">
      <c r="A953" s="63">
        <v>45604</v>
      </c>
      <c r="B953" s="77">
        <v>45604.55992775457</v>
      </c>
      <c r="C953" s="77"/>
      <c r="D953" s="64" t="s">
        <v>40</v>
      </c>
      <c r="E953" s="65">
        <v>6</v>
      </c>
      <c r="F953" s="66">
        <v>15.98</v>
      </c>
      <c r="G953" s="64" t="s">
        <v>30</v>
      </c>
      <c r="H953" s="67" t="s">
        <v>31</v>
      </c>
    </row>
    <row r="954" spans="1:8" ht="20.100000000000001" customHeight="1">
      <c r="A954" s="63">
        <v>45604</v>
      </c>
      <c r="B954" s="77">
        <v>45604.560098518617</v>
      </c>
      <c r="C954" s="77"/>
      <c r="D954" s="64" t="s">
        <v>40</v>
      </c>
      <c r="E954" s="65">
        <v>466</v>
      </c>
      <c r="F954" s="66">
        <v>15.99</v>
      </c>
      <c r="G954" s="64" t="s">
        <v>30</v>
      </c>
      <c r="H954" s="67" t="s">
        <v>31</v>
      </c>
    </row>
    <row r="955" spans="1:8" ht="20.100000000000001" customHeight="1">
      <c r="A955" s="63">
        <v>45604</v>
      </c>
      <c r="B955" s="77">
        <v>45604.560098518617</v>
      </c>
      <c r="C955" s="77"/>
      <c r="D955" s="64" t="s">
        <v>40</v>
      </c>
      <c r="E955" s="65">
        <v>75</v>
      </c>
      <c r="F955" s="66">
        <v>15.99</v>
      </c>
      <c r="G955" s="64" t="s">
        <v>30</v>
      </c>
      <c r="H955" s="67" t="s">
        <v>31</v>
      </c>
    </row>
    <row r="956" spans="1:8" ht="20.100000000000001" customHeight="1">
      <c r="A956" s="63">
        <v>45604</v>
      </c>
      <c r="B956" s="77">
        <v>45604.561579247471</v>
      </c>
      <c r="C956" s="77"/>
      <c r="D956" s="64" t="s">
        <v>40</v>
      </c>
      <c r="E956" s="65">
        <v>95</v>
      </c>
      <c r="F956" s="66">
        <v>15.975</v>
      </c>
      <c r="G956" s="64" t="s">
        <v>30</v>
      </c>
      <c r="H956" s="67" t="s">
        <v>31</v>
      </c>
    </row>
    <row r="957" spans="1:8" ht="20.100000000000001" customHeight="1">
      <c r="A957" s="63">
        <v>45604</v>
      </c>
      <c r="B957" s="77">
        <v>45604.561579247471</v>
      </c>
      <c r="C957" s="77"/>
      <c r="D957" s="64" t="s">
        <v>40</v>
      </c>
      <c r="E957" s="65">
        <v>364</v>
      </c>
      <c r="F957" s="66">
        <v>15.975</v>
      </c>
      <c r="G957" s="64" t="s">
        <v>30</v>
      </c>
      <c r="H957" s="67" t="s">
        <v>31</v>
      </c>
    </row>
    <row r="958" spans="1:8" ht="20.100000000000001" customHeight="1">
      <c r="A958" s="63">
        <v>45604</v>
      </c>
      <c r="B958" s="77">
        <v>45604.561875972431</v>
      </c>
      <c r="C958" s="77"/>
      <c r="D958" s="64" t="s">
        <v>40</v>
      </c>
      <c r="E958" s="65">
        <v>479</v>
      </c>
      <c r="F958" s="66">
        <v>15.98</v>
      </c>
      <c r="G958" s="64" t="s">
        <v>30</v>
      </c>
      <c r="H958" s="67" t="s">
        <v>31</v>
      </c>
    </row>
    <row r="959" spans="1:8" ht="20.100000000000001" customHeight="1">
      <c r="A959" s="63">
        <v>45604</v>
      </c>
      <c r="B959" s="77">
        <v>45604.562101250049</v>
      </c>
      <c r="C959" s="77"/>
      <c r="D959" s="64" t="s">
        <v>40</v>
      </c>
      <c r="E959" s="65">
        <v>97</v>
      </c>
      <c r="F959" s="66">
        <v>15.975</v>
      </c>
      <c r="G959" s="64" t="s">
        <v>30</v>
      </c>
      <c r="H959" s="67" t="s">
        <v>31</v>
      </c>
    </row>
    <row r="960" spans="1:8" ht="20.100000000000001" customHeight="1">
      <c r="A960" s="63">
        <v>45604</v>
      </c>
      <c r="B960" s="77">
        <v>45604.562101250049</v>
      </c>
      <c r="C960" s="77"/>
      <c r="D960" s="64" t="s">
        <v>40</v>
      </c>
      <c r="E960" s="65">
        <v>374</v>
      </c>
      <c r="F960" s="66">
        <v>15.975</v>
      </c>
      <c r="G960" s="64" t="s">
        <v>30</v>
      </c>
      <c r="H960" s="67" t="s">
        <v>31</v>
      </c>
    </row>
    <row r="961" spans="1:8" ht="20.100000000000001" customHeight="1">
      <c r="A961" s="63">
        <v>45604</v>
      </c>
      <c r="B961" s="77">
        <v>45604.562101250049</v>
      </c>
      <c r="C961" s="77"/>
      <c r="D961" s="64" t="s">
        <v>40</v>
      </c>
      <c r="E961" s="65">
        <v>397</v>
      </c>
      <c r="F961" s="66">
        <v>15.975</v>
      </c>
      <c r="G961" s="64" t="s">
        <v>30</v>
      </c>
      <c r="H961" s="67" t="s">
        <v>31</v>
      </c>
    </row>
    <row r="962" spans="1:8" ht="20.100000000000001" customHeight="1">
      <c r="A962" s="63">
        <v>45604</v>
      </c>
      <c r="B962" s="77">
        <v>45604.562279247679</v>
      </c>
      <c r="C962" s="77"/>
      <c r="D962" s="64" t="s">
        <v>40</v>
      </c>
      <c r="E962" s="65">
        <v>592</v>
      </c>
      <c r="F962" s="66">
        <v>15.965</v>
      </c>
      <c r="G962" s="64" t="s">
        <v>30</v>
      </c>
      <c r="H962" s="67" t="s">
        <v>31</v>
      </c>
    </row>
    <row r="963" spans="1:8" ht="20.100000000000001" customHeight="1">
      <c r="A963" s="63">
        <v>45604</v>
      </c>
      <c r="B963" s="77">
        <v>45604.563799120486</v>
      </c>
      <c r="C963" s="77"/>
      <c r="D963" s="64" t="s">
        <v>40</v>
      </c>
      <c r="E963" s="65">
        <v>134</v>
      </c>
      <c r="F963" s="66">
        <v>15.98</v>
      </c>
      <c r="G963" s="64" t="s">
        <v>30</v>
      </c>
      <c r="H963" s="67" t="s">
        <v>33</v>
      </c>
    </row>
    <row r="964" spans="1:8" ht="20.100000000000001" customHeight="1">
      <c r="A964" s="63">
        <v>45604</v>
      </c>
      <c r="B964" s="77">
        <v>45604.563799143303</v>
      </c>
      <c r="C964" s="77"/>
      <c r="D964" s="64" t="s">
        <v>40</v>
      </c>
      <c r="E964" s="65">
        <v>53</v>
      </c>
      <c r="F964" s="66">
        <v>15.98</v>
      </c>
      <c r="G964" s="64" t="s">
        <v>30</v>
      </c>
      <c r="H964" s="67" t="s">
        <v>33</v>
      </c>
    </row>
    <row r="965" spans="1:8" ht="20.100000000000001" customHeight="1">
      <c r="A965" s="63">
        <v>45604</v>
      </c>
      <c r="B965" s="77">
        <v>45604.563799143303</v>
      </c>
      <c r="C965" s="77"/>
      <c r="D965" s="64" t="s">
        <v>40</v>
      </c>
      <c r="E965" s="65">
        <v>62</v>
      </c>
      <c r="F965" s="66">
        <v>15.98</v>
      </c>
      <c r="G965" s="64" t="s">
        <v>30</v>
      </c>
      <c r="H965" s="67" t="s">
        <v>33</v>
      </c>
    </row>
    <row r="966" spans="1:8" ht="20.100000000000001" customHeight="1">
      <c r="A966" s="63">
        <v>45604</v>
      </c>
      <c r="B966" s="77">
        <v>45604.563818356488</v>
      </c>
      <c r="C966" s="77"/>
      <c r="D966" s="64" t="s">
        <v>40</v>
      </c>
      <c r="E966" s="65">
        <v>129</v>
      </c>
      <c r="F966" s="66">
        <v>15.98</v>
      </c>
      <c r="G966" s="64" t="s">
        <v>30</v>
      </c>
      <c r="H966" s="67" t="s">
        <v>33</v>
      </c>
    </row>
    <row r="967" spans="1:8" ht="20.100000000000001" customHeight="1">
      <c r="A967" s="63">
        <v>45604</v>
      </c>
      <c r="B967" s="77">
        <v>45604.563818356488</v>
      </c>
      <c r="C967" s="77"/>
      <c r="D967" s="64" t="s">
        <v>40</v>
      </c>
      <c r="E967" s="65">
        <v>54</v>
      </c>
      <c r="F967" s="66">
        <v>15.98</v>
      </c>
      <c r="G967" s="64" t="s">
        <v>30</v>
      </c>
      <c r="H967" s="67" t="s">
        <v>33</v>
      </c>
    </row>
    <row r="968" spans="1:8" ht="20.100000000000001" customHeight="1">
      <c r="A968" s="63">
        <v>45604</v>
      </c>
      <c r="B968" s="77">
        <v>45604.563818391412</v>
      </c>
      <c r="C968" s="77"/>
      <c r="D968" s="64" t="s">
        <v>40</v>
      </c>
      <c r="E968" s="65">
        <v>53</v>
      </c>
      <c r="F968" s="66">
        <v>15.98</v>
      </c>
      <c r="G968" s="64" t="s">
        <v>30</v>
      </c>
      <c r="H968" s="67" t="s">
        <v>33</v>
      </c>
    </row>
    <row r="969" spans="1:8" ht="20.100000000000001" customHeight="1">
      <c r="A969" s="63">
        <v>45604</v>
      </c>
      <c r="B969" s="77">
        <v>45604.563872904982</v>
      </c>
      <c r="C969" s="77"/>
      <c r="D969" s="64" t="s">
        <v>40</v>
      </c>
      <c r="E969" s="65">
        <v>137</v>
      </c>
      <c r="F969" s="66">
        <v>15.98</v>
      </c>
      <c r="G969" s="64" t="s">
        <v>30</v>
      </c>
      <c r="H969" s="67" t="s">
        <v>33</v>
      </c>
    </row>
    <row r="970" spans="1:8" ht="20.100000000000001" customHeight="1">
      <c r="A970" s="63">
        <v>45604</v>
      </c>
      <c r="B970" s="77">
        <v>45604.563872904982</v>
      </c>
      <c r="C970" s="77"/>
      <c r="D970" s="64" t="s">
        <v>40</v>
      </c>
      <c r="E970" s="65">
        <v>53</v>
      </c>
      <c r="F970" s="66">
        <v>15.98</v>
      </c>
      <c r="G970" s="64" t="s">
        <v>30</v>
      </c>
      <c r="H970" s="67" t="s">
        <v>33</v>
      </c>
    </row>
    <row r="971" spans="1:8" ht="20.100000000000001" customHeight="1">
      <c r="A971" s="63">
        <v>45604</v>
      </c>
      <c r="B971" s="77">
        <v>45604.563872904982</v>
      </c>
      <c r="C971" s="77"/>
      <c r="D971" s="64" t="s">
        <v>40</v>
      </c>
      <c r="E971" s="65">
        <v>62</v>
      </c>
      <c r="F971" s="66">
        <v>15.98</v>
      </c>
      <c r="G971" s="64" t="s">
        <v>30</v>
      </c>
      <c r="H971" s="67" t="s">
        <v>33</v>
      </c>
    </row>
    <row r="972" spans="1:8" ht="20.100000000000001" customHeight="1">
      <c r="A972" s="63">
        <v>45604</v>
      </c>
      <c r="B972" s="77">
        <v>45604.563872939907</v>
      </c>
      <c r="C972" s="77"/>
      <c r="D972" s="64" t="s">
        <v>40</v>
      </c>
      <c r="E972" s="65">
        <v>61</v>
      </c>
      <c r="F972" s="66">
        <v>15.98</v>
      </c>
      <c r="G972" s="64" t="s">
        <v>30</v>
      </c>
      <c r="H972" s="67" t="s">
        <v>33</v>
      </c>
    </row>
    <row r="973" spans="1:8" ht="20.100000000000001" customHeight="1">
      <c r="A973" s="63">
        <v>45604</v>
      </c>
      <c r="B973" s="77">
        <v>45604.563872939907</v>
      </c>
      <c r="C973" s="77"/>
      <c r="D973" s="64" t="s">
        <v>40</v>
      </c>
      <c r="E973" s="65">
        <v>59</v>
      </c>
      <c r="F973" s="66">
        <v>15.98</v>
      </c>
      <c r="G973" s="64" t="s">
        <v>30</v>
      </c>
      <c r="H973" s="67" t="s">
        <v>33</v>
      </c>
    </row>
    <row r="974" spans="1:8" ht="20.100000000000001" customHeight="1">
      <c r="A974" s="63">
        <v>45604</v>
      </c>
      <c r="B974" s="77">
        <v>45604.563902384136</v>
      </c>
      <c r="C974" s="77"/>
      <c r="D974" s="64" t="s">
        <v>40</v>
      </c>
      <c r="E974" s="65">
        <v>134</v>
      </c>
      <c r="F974" s="66">
        <v>15.98</v>
      </c>
      <c r="G974" s="64" t="s">
        <v>30</v>
      </c>
      <c r="H974" s="67" t="s">
        <v>33</v>
      </c>
    </row>
    <row r="975" spans="1:8" ht="20.100000000000001" customHeight="1">
      <c r="A975" s="63">
        <v>45604</v>
      </c>
      <c r="B975" s="77">
        <v>45604.563902384136</v>
      </c>
      <c r="C975" s="77"/>
      <c r="D975" s="64" t="s">
        <v>40</v>
      </c>
      <c r="E975" s="65">
        <v>60</v>
      </c>
      <c r="F975" s="66">
        <v>15.98</v>
      </c>
      <c r="G975" s="64" t="s">
        <v>30</v>
      </c>
      <c r="H975" s="67" t="s">
        <v>33</v>
      </c>
    </row>
    <row r="976" spans="1:8" ht="20.100000000000001" customHeight="1">
      <c r="A976" s="63">
        <v>45604</v>
      </c>
      <c r="B976" s="77">
        <v>45604.563902384136</v>
      </c>
      <c r="C976" s="77"/>
      <c r="D976" s="64" t="s">
        <v>40</v>
      </c>
      <c r="E976" s="65">
        <v>61</v>
      </c>
      <c r="F976" s="66">
        <v>15.98</v>
      </c>
      <c r="G976" s="64" t="s">
        <v>30</v>
      </c>
      <c r="H976" s="67" t="s">
        <v>33</v>
      </c>
    </row>
    <row r="977" spans="1:8" ht="20.100000000000001" customHeight="1">
      <c r="A977" s="63">
        <v>45604</v>
      </c>
      <c r="B977" s="77">
        <v>45604.563902893569</v>
      </c>
      <c r="C977" s="77"/>
      <c r="D977" s="64" t="s">
        <v>40</v>
      </c>
      <c r="E977" s="65">
        <v>57</v>
      </c>
      <c r="F977" s="66">
        <v>15.98</v>
      </c>
      <c r="G977" s="64" t="s">
        <v>30</v>
      </c>
      <c r="H977" s="67" t="s">
        <v>33</v>
      </c>
    </row>
    <row r="978" spans="1:8" ht="20.100000000000001" customHeight="1">
      <c r="A978" s="63">
        <v>45604</v>
      </c>
      <c r="B978" s="77">
        <v>45604.563903668895</v>
      </c>
      <c r="C978" s="77"/>
      <c r="D978" s="64" t="s">
        <v>40</v>
      </c>
      <c r="E978" s="65">
        <v>57</v>
      </c>
      <c r="F978" s="66">
        <v>15.98</v>
      </c>
      <c r="G978" s="64" t="s">
        <v>30</v>
      </c>
      <c r="H978" s="67" t="s">
        <v>33</v>
      </c>
    </row>
    <row r="979" spans="1:8" ht="20.100000000000001" customHeight="1">
      <c r="A979" s="63">
        <v>45604</v>
      </c>
      <c r="B979" s="77">
        <v>45604.563914664555</v>
      </c>
      <c r="C979" s="77"/>
      <c r="D979" s="64" t="s">
        <v>40</v>
      </c>
      <c r="E979" s="65">
        <v>52</v>
      </c>
      <c r="F979" s="66">
        <v>15.98</v>
      </c>
      <c r="G979" s="64" t="s">
        <v>30</v>
      </c>
      <c r="H979" s="67" t="s">
        <v>33</v>
      </c>
    </row>
    <row r="980" spans="1:8" ht="20.100000000000001" customHeight="1">
      <c r="A980" s="63">
        <v>45604</v>
      </c>
      <c r="B980" s="77">
        <v>45604.563914664555</v>
      </c>
      <c r="C980" s="77"/>
      <c r="D980" s="64" t="s">
        <v>40</v>
      </c>
      <c r="E980" s="65">
        <v>137</v>
      </c>
      <c r="F980" s="66">
        <v>15.98</v>
      </c>
      <c r="G980" s="64" t="s">
        <v>30</v>
      </c>
      <c r="H980" s="67" t="s">
        <v>33</v>
      </c>
    </row>
    <row r="981" spans="1:8" ht="20.100000000000001" customHeight="1">
      <c r="A981" s="63">
        <v>45604</v>
      </c>
      <c r="B981" s="77">
        <v>45604.563914664555</v>
      </c>
      <c r="C981" s="77"/>
      <c r="D981" s="64" t="s">
        <v>40</v>
      </c>
      <c r="E981" s="65">
        <v>61</v>
      </c>
      <c r="F981" s="66">
        <v>15.98</v>
      </c>
      <c r="G981" s="64" t="s">
        <v>30</v>
      </c>
      <c r="H981" s="67" t="s">
        <v>33</v>
      </c>
    </row>
    <row r="982" spans="1:8" ht="20.100000000000001" customHeight="1">
      <c r="A982" s="63">
        <v>45604</v>
      </c>
      <c r="B982" s="77">
        <v>45604.563917812426</v>
      </c>
      <c r="C982" s="77"/>
      <c r="D982" s="64" t="s">
        <v>40</v>
      </c>
      <c r="E982" s="65">
        <v>56</v>
      </c>
      <c r="F982" s="66">
        <v>15.98</v>
      </c>
      <c r="G982" s="64" t="s">
        <v>30</v>
      </c>
      <c r="H982" s="67" t="s">
        <v>33</v>
      </c>
    </row>
    <row r="983" spans="1:8" ht="20.100000000000001" customHeight="1">
      <c r="A983" s="63">
        <v>45604</v>
      </c>
      <c r="B983" s="77">
        <v>45604.563917812426</v>
      </c>
      <c r="C983" s="77"/>
      <c r="D983" s="64" t="s">
        <v>40</v>
      </c>
      <c r="E983" s="65">
        <v>53</v>
      </c>
      <c r="F983" s="66">
        <v>15.98</v>
      </c>
      <c r="G983" s="64" t="s">
        <v>30</v>
      </c>
      <c r="H983" s="67" t="s">
        <v>33</v>
      </c>
    </row>
    <row r="984" spans="1:8" ht="20.100000000000001" customHeight="1">
      <c r="A984" s="63">
        <v>45604</v>
      </c>
      <c r="B984" s="77">
        <v>45604.563931423705</v>
      </c>
      <c r="C984" s="77"/>
      <c r="D984" s="64" t="s">
        <v>40</v>
      </c>
      <c r="E984" s="65">
        <v>135</v>
      </c>
      <c r="F984" s="66">
        <v>15.98</v>
      </c>
      <c r="G984" s="64" t="s">
        <v>30</v>
      </c>
      <c r="H984" s="67" t="s">
        <v>33</v>
      </c>
    </row>
    <row r="985" spans="1:8" ht="20.100000000000001" customHeight="1">
      <c r="A985" s="63">
        <v>45604</v>
      </c>
      <c r="B985" s="77">
        <v>45604.563931423705</v>
      </c>
      <c r="C985" s="77"/>
      <c r="D985" s="64" t="s">
        <v>40</v>
      </c>
      <c r="E985" s="65">
        <v>53</v>
      </c>
      <c r="F985" s="66">
        <v>15.98</v>
      </c>
      <c r="G985" s="64" t="s">
        <v>30</v>
      </c>
      <c r="H985" s="67" t="s">
        <v>33</v>
      </c>
    </row>
    <row r="986" spans="1:8" ht="20.100000000000001" customHeight="1">
      <c r="A986" s="63">
        <v>45604</v>
      </c>
      <c r="B986" s="77">
        <v>45604.563931423705</v>
      </c>
      <c r="C986" s="77"/>
      <c r="D986" s="64" t="s">
        <v>40</v>
      </c>
      <c r="E986" s="65">
        <v>63</v>
      </c>
      <c r="F986" s="66">
        <v>15.98</v>
      </c>
      <c r="G986" s="64" t="s">
        <v>30</v>
      </c>
      <c r="H986" s="67" t="s">
        <v>33</v>
      </c>
    </row>
    <row r="987" spans="1:8" ht="20.100000000000001" customHeight="1">
      <c r="A987" s="63">
        <v>45604</v>
      </c>
      <c r="B987" s="77">
        <v>45604.563933738507</v>
      </c>
      <c r="C987" s="77"/>
      <c r="D987" s="64" t="s">
        <v>40</v>
      </c>
      <c r="E987" s="65">
        <v>61</v>
      </c>
      <c r="F987" s="66">
        <v>15.98</v>
      </c>
      <c r="G987" s="64" t="s">
        <v>30</v>
      </c>
      <c r="H987" s="67" t="s">
        <v>33</v>
      </c>
    </row>
    <row r="988" spans="1:8" ht="20.100000000000001" customHeight="1">
      <c r="A988" s="63">
        <v>45604</v>
      </c>
      <c r="B988" s="77">
        <v>45604.563933738507</v>
      </c>
      <c r="C988" s="77"/>
      <c r="D988" s="64" t="s">
        <v>40</v>
      </c>
      <c r="E988" s="65">
        <v>43</v>
      </c>
      <c r="F988" s="66">
        <v>15.98</v>
      </c>
      <c r="G988" s="64" t="s">
        <v>30</v>
      </c>
      <c r="H988" s="67" t="s">
        <v>33</v>
      </c>
    </row>
    <row r="989" spans="1:8" ht="20.100000000000001" customHeight="1">
      <c r="A989" s="63">
        <v>45604</v>
      </c>
      <c r="B989" s="77">
        <v>45604.564182106405</v>
      </c>
      <c r="C989" s="77"/>
      <c r="D989" s="64" t="s">
        <v>40</v>
      </c>
      <c r="E989" s="65">
        <v>86</v>
      </c>
      <c r="F989" s="66">
        <v>15.975</v>
      </c>
      <c r="G989" s="64" t="s">
        <v>30</v>
      </c>
      <c r="H989" s="67" t="s">
        <v>31</v>
      </c>
    </row>
    <row r="990" spans="1:8" ht="20.100000000000001" customHeight="1">
      <c r="A990" s="63">
        <v>45604</v>
      </c>
      <c r="B990" s="77">
        <v>45604.564684664365</v>
      </c>
      <c r="C990" s="77"/>
      <c r="D990" s="64" t="s">
        <v>40</v>
      </c>
      <c r="E990" s="65">
        <v>192</v>
      </c>
      <c r="F990" s="66">
        <v>15.97</v>
      </c>
      <c r="G990" s="64" t="s">
        <v>30</v>
      </c>
      <c r="H990" s="67" t="s">
        <v>31</v>
      </c>
    </row>
    <row r="991" spans="1:8" ht="20.100000000000001" customHeight="1">
      <c r="A991" s="63">
        <v>45604</v>
      </c>
      <c r="B991" s="77">
        <v>45604.564684664365</v>
      </c>
      <c r="C991" s="77"/>
      <c r="D991" s="64" t="s">
        <v>40</v>
      </c>
      <c r="E991" s="65">
        <v>297</v>
      </c>
      <c r="F991" s="66">
        <v>15.97</v>
      </c>
      <c r="G991" s="64" t="s">
        <v>30</v>
      </c>
      <c r="H991" s="67" t="s">
        <v>31</v>
      </c>
    </row>
    <row r="992" spans="1:8" ht="20.100000000000001" customHeight="1">
      <c r="A992" s="63">
        <v>45604</v>
      </c>
      <c r="B992" s="77">
        <v>45604.564684664365</v>
      </c>
      <c r="C992" s="77"/>
      <c r="D992" s="64" t="s">
        <v>40</v>
      </c>
      <c r="E992" s="65">
        <v>10</v>
      </c>
      <c r="F992" s="66">
        <v>15.97</v>
      </c>
      <c r="G992" s="64" t="s">
        <v>30</v>
      </c>
      <c r="H992" s="67" t="s">
        <v>31</v>
      </c>
    </row>
    <row r="993" spans="1:8" ht="20.100000000000001" customHeight="1">
      <c r="A993" s="63">
        <v>45604</v>
      </c>
      <c r="B993" s="77">
        <v>45604.564684664365</v>
      </c>
      <c r="C993" s="77"/>
      <c r="D993" s="64" t="s">
        <v>40</v>
      </c>
      <c r="E993" s="65">
        <v>263</v>
      </c>
      <c r="F993" s="66">
        <v>15.97</v>
      </c>
      <c r="G993" s="64" t="s">
        <v>30</v>
      </c>
      <c r="H993" s="67" t="s">
        <v>31</v>
      </c>
    </row>
    <row r="994" spans="1:8" ht="20.100000000000001" customHeight="1">
      <c r="A994" s="63">
        <v>45604</v>
      </c>
      <c r="B994" s="77">
        <v>45604.565267812461</v>
      </c>
      <c r="C994" s="77"/>
      <c r="D994" s="64" t="s">
        <v>40</v>
      </c>
      <c r="E994" s="65">
        <v>41</v>
      </c>
      <c r="F994" s="66">
        <v>15.965</v>
      </c>
      <c r="G994" s="64" t="s">
        <v>30</v>
      </c>
      <c r="H994" s="67" t="s">
        <v>31</v>
      </c>
    </row>
    <row r="995" spans="1:8" ht="20.100000000000001" customHeight="1">
      <c r="A995" s="63">
        <v>45604</v>
      </c>
      <c r="B995" s="77">
        <v>45604.565267812461</v>
      </c>
      <c r="C995" s="77"/>
      <c r="D995" s="64" t="s">
        <v>40</v>
      </c>
      <c r="E995" s="65">
        <v>224</v>
      </c>
      <c r="F995" s="66">
        <v>15.965</v>
      </c>
      <c r="G995" s="64" t="s">
        <v>30</v>
      </c>
      <c r="H995" s="67" t="s">
        <v>31</v>
      </c>
    </row>
    <row r="996" spans="1:8" ht="20.100000000000001" customHeight="1">
      <c r="A996" s="63">
        <v>45604</v>
      </c>
      <c r="B996" s="77">
        <v>45604.565267812461</v>
      </c>
      <c r="C996" s="77"/>
      <c r="D996" s="64" t="s">
        <v>40</v>
      </c>
      <c r="E996" s="65">
        <v>102</v>
      </c>
      <c r="F996" s="66">
        <v>15.965</v>
      </c>
      <c r="G996" s="64" t="s">
        <v>30</v>
      </c>
      <c r="H996" s="67" t="s">
        <v>31</v>
      </c>
    </row>
    <row r="997" spans="1:8" ht="20.100000000000001" customHeight="1">
      <c r="A997" s="63">
        <v>45604</v>
      </c>
      <c r="B997" s="77">
        <v>45604.566002187319</v>
      </c>
      <c r="C997" s="77"/>
      <c r="D997" s="64" t="s">
        <v>40</v>
      </c>
      <c r="E997" s="65">
        <v>35</v>
      </c>
      <c r="F997" s="66">
        <v>15.965</v>
      </c>
      <c r="G997" s="64" t="s">
        <v>30</v>
      </c>
      <c r="H997" s="67" t="s">
        <v>31</v>
      </c>
    </row>
    <row r="998" spans="1:8" ht="20.100000000000001" customHeight="1">
      <c r="A998" s="63">
        <v>45604</v>
      </c>
      <c r="B998" s="77">
        <v>45604.566002187319</v>
      </c>
      <c r="C998" s="77"/>
      <c r="D998" s="64" t="s">
        <v>40</v>
      </c>
      <c r="E998" s="65">
        <v>459</v>
      </c>
      <c r="F998" s="66">
        <v>15.965</v>
      </c>
      <c r="G998" s="64" t="s">
        <v>30</v>
      </c>
      <c r="H998" s="67" t="s">
        <v>31</v>
      </c>
    </row>
    <row r="999" spans="1:8" ht="20.100000000000001" customHeight="1">
      <c r="A999" s="63">
        <v>45604</v>
      </c>
      <c r="B999" s="77">
        <v>45604.566895659547</v>
      </c>
      <c r="C999" s="77"/>
      <c r="D999" s="64" t="s">
        <v>40</v>
      </c>
      <c r="E999" s="65">
        <v>130</v>
      </c>
      <c r="F999" s="66">
        <v>15.975</v>
      </c>
      <c r="G999" s="64" t="s">
        <v>30</v>
      </c>
      <c r="H999" s="67" t="s">
        <v>33</v>
      </c>
    </row>
    <row r="1000" spans="1:8" ht="20.100000000000001" customHeight="1">
      <c r="A1000" s="63">
        <v>45604</v>
      </c>
      <c r="B1000" s="77">
        <v>45604.566895659547</v>
      </c>
      <c r="C1000" s="77"/>
      <c r="D1000" s="64" t="s">
        <v>40</v>
      </c>
      <c r="E1000" s="65">
        <v>54</v>
      </c>
      <c r="F1000" s="66">
        <v>15.975</v>
      </c>
      <c r="G1000" s="64" t="s">
        <v>30</v>
      </c>
      <c r="H1000" s="67" t="s">
        <v>33</v>
      </c>
    </row>
    <row r="1001" spans="1:8" ht="20.100000000000001" customHeight="1">
      <c r="A1001" s="63">
        <v>45604</v>
      </c>
      <c r="B1001" s="77">
        <v>45604.566895694472</v>
      </c>
      <c r="C1001" s="77"/>
      <c r="D1001" s="64" t="s">
        <v>40</v>
      </c>
      <c r="E1001" s="65">
        <v>54</v>
      </c>
      <c r="F1001" s="66">
        <v>15.975</v>
      </c>
      <c r="G1001" s="64" t="s">
        <v>30</v>
      </c>
      <c r="H1001" s="67" t="s">
        <v>33</v>
      </c>
    </row>
    <row r="1002" spans="1:8" ht="20.100000000000001" customHeight="1">
      <c r="A1002" s="63">
        <v>45604</v>
      </c>
      <c r="B1002" s="77">
        <v>45604.566895694472</v>
      </c>
      <c r="C1002" s="77"/>
      <c r="D1002" s="64" t="s">
        <v>40</v>
      </c>
      <c r="E1002" s="65">
        <v>56</v>
      </c>
      <c r="F1002" s="66">
        <v>15.975</v>
      </c>
      <c r="G1002" s="64" t="s">
        <v>30</v>
      </c>
      <c r="H1002" s="67" t="s">
        <v>33</v>
      </c>
    </row>
    <row r="1003" spans="1:8" ht="20.100000000000001" customHeight="1">
      <c r="A1003" s="63">
        <v>45604</v>
      </c>
      <c r="B1003" s="77">
        <v>45604.566895729396</v>
      </c>
      <c r="C1003" s="77"/>
      <c r="D1003" s="64" t="s">
        <v>40</v>
      </c>
      <c r="E1003" s="65">
        <v>55</v>
      </c>
      <c r="F1003" s="66">
        <v>15.975</v>
      </c>
      <c r="G1003" s="64" t="s">
        <v>30</v>
      </c>
      <c r="H1003" s="67" t="s">
        <v>33</v>
      </c>
    </row>
    <row r="1004" spans="1:8" ht="20.100000000000001" customHeight="1">
      <c r="A1004" s="63">
        <v>45604</v>
      </c>
      <c r="B1004" s="77">
        <v>45604.567173645832</v>
      </c>
      <c r="C1004" s="77"/>
      <c r="D1004" s="64" t="s">
        <v>40</v>
      </c>
      <c r="E1004" s="65">
        <v>702</v>
      </c>
      <c r="F1004" s="66">
        <v>15.975</v>
      </c>
      <c r="G1004" s="64" t="s">
        <v>30</v>
      </c>
      <c r="H1004" s="67" t="s">
        <v>32</v>
      </c>
    </row>
    <row r="1005" spans="1:8" ht="20.100000000000001" customHeight="1">
      <c r="A1005" s="63">
        <v>45604</v>
      </c>
      <c r="B1005" s="77">
        <v>45604.567173726857</v>
      </c>
      <c r="C1005" s="77"/>
      <c r="D1005" s="64" t="s">
        <v>40</v>
      </c>
      <c r="E1005" s="65">
        <v>751</v>
      </c>
      <c r="F1005" s="66">
        <v>15.975</v>
      </c>
      <c r="G1005" s="64" t="s">
        <v>30</v>
      </c>
      <c r="H1005" s="67" t="s">
        <v>31</v>
      </c>
    </row>
    <row r="1006" spans="1:8" ht="20.100000000000001" customHeight="1">
      <c r="A1006" s="63">
        <v>45604</v>
      </c>
      <c r="B1006" s="77">
        <v>45604.568913981318</v>
      </c>
      <c r="C1006" s="77"/>
      <c r="D1006" s="64" t="s">
        <v>40</v>
      </c>
      <c r="E1006" s="65">
        <v>262</v>
      </c>
      <c r="F1006" s="66">
        <v>15.994999999999999</v>
      </c>
      <c r="G1006" s="64" t="s">
        <v>30</v>
      </c>
      <c r="H1006" s="67" t="s">
        <v>32</v>
      </c>
    </row>
    <row r="1007" spans="1:8" ht="20.100000000000001" customHeight="1">
      <c r="A1007" s="63">
        <v>45604</v>
      </c>
      <c r="B1007" s="77">
        <v>45604.568913981318</v>
      </c>
      <c r="C1007" s="77"/>
      <c r="D1007" s="64" t="s">
        <v>40</v>
      </c>
      <c r="E1007" s="65">
        <v>140</v>
      </c>
      <c r="F1007" s="66">
        <v>15.994999999999999</v>
      </c>
      <c r="G1007" s="64" t="s">
        <v>30</v>
      </c>
      <c r="H1007" s="67" t="s">
        <v>32</v>
      </c>
    </row>
    <row r="1008" spans="1:8" ht="20.100000000000001" customHeight="1">
      <c r="A1008" s="63">
        <v>45604</v>
      </c>
      <c r="B1008" s="77">
        <v>45604.568913958501</v>
      </c>
      <c r="C1008" s="77"/>
      <c r="D1008" s="64" t="s">
        <v>40</v>
      </c>
      <c r="E1008" s="65">
        <v>1228</v>
      </c>
      <c r="F1008" s="66">
        <v>15.994999999999999</v>
      </c>
      <c r="G1008" s="64" t="s">
        <v>30</v>
      </c>
      <c r="H1008" s="67" t="s">
        <v>31</v>
      </c>
    </row>
    <row r="1009" spans="1:8" ht="20.100000000000001" customHeight="1">
      <c r="A1009" s="63">
        <v>45604</v>
      </c>
      <c r="B1009" s="77">
        <v>45604.56916523166</v>
      </c>
      <c r="C1009" s="77"/>
      <c r="D1009" s="64" t="s">
        <v>40</v>
      </c>
      <c r="E1009" s="65">
        <v>523</v>
      </c>
      <c r="F1009" s="66">
        <v>15.99</v>
      </c>
      <c r="G1009" s="64" t="s">
        <v>30</v>
      </c>
      <c r="H1009" s="67" t="s">
        <v>31</v>
      </c>
    </row>
    <row r="1010" spans="1:8" ht="20.100000000000001" customHeight="1">
      <c r="A1010" s="63">
        <v>45604</v>
      </c>
      <c r="B1010" s="77">
        <v>45604.569184895605</v>
      </c>
      <c r="C1010" s="77"/>
      <c r="D1010" s="64" t="s">
        <v>40</v>
      </c>
      <c r="E1010" s="65">
        <v>107</v>
      </c>
      <c r="F1010" s="66">
        <v>15.984999999999999</v>
      </c>
      <c r="G1010" s="64" t="s">
        <v>30</v>
      </c>
      <c r="H1010" s="67" t="s">
        <v>31</v>
      </c>
    </row>
    <row r="1011" spans="1:8" ht="20.100000000000001" customHeight="1">
      <c r="A1011" s="63">
        <v>45604</v>
      </c>
      <c r="B1011" s="77">
        <v>45604.569188668858</v>
      </c>
      <c r="C1011" s="77"/>
      <c r="D1011" s="64" t="s">
        <v>40</v>
      </c>
      <c r="E1011" s="65">
        <v>482</v>
      </c>
      <c r="F1011" s="66">
        <v>15.98</v>
      </c>
      <c r="G1011" s="64" t="s">
        <v>30</v>
      </c>
      <c r="H1011" s="67" t="s">
        <v>31</v>
      </c>
    </row>
    <row r="1012" spans="1:8" ht="20.100000000000001" customHeight="1">
      <c r="A1012" s="63">
        <v>45604</v>
      </c>
      <c r="B1012" s="77">
        <v>45604.569193310104</v>
      </c>
      <c r="C1012" s="77"/>
      <c r="D1012" s="64" t="s">
        <v>40</v>
      </c>
      <c r="E1012" s="65">
        <v>313</v>
      </c>
      <c r="F1012" s="66">
        <v>15.975</v>
      </c>
      <c r="G1012" s="64" t="s">
        <v>30</v>
      </c>
      <c r="H1012" s="67" t="s">
        <v>31</v>
      </c>
    </row>
    <row r="1013" spans="1:8" ht="20.100000000000001" customHeight="1">
      <c r="A1013" s="63">
        <v>45604</v>
      </c>
      <c r="B1013" s="77">
        <v>45604.569203842431</v>
      </c>
      <c r="C1013" s="77"/>
      <c r="D1013" s="64" t="s">
        <v>40</v>
      </c>
      <c r="E1013" s="65">
        <v>456</v>
      </c>
      <c r="F1013" s="66">
        <v>15.97</v>
      </c>
      <c r="G1013" s="64" t="s">
        <v>30</v>
      </c>
      <c r="H1013" s="67" t="s">
        <v>31</v>
      </c>
    </row>
    <row r="1014" spans="1:8" ht="20.100000000000001" customHeight="1">
      <c r="A1014" s="63">
        <v>45604</v>
      </c>
      <c r="B1014" s="77">
        <v>45604.570222442038</v>
      </c>
      <c r="C1014" s="77"/>
      <c r="D1014" s="64" t="s">
        <v>40</v>
      </c>
      <c r="E1014" s="65">
        <v>58</v>
      </c>
      <c r="F1014" s="66">
        <v>15.99</v>
      </c>
      <c r="G1014" s="64" t="s">
        <v>30</v>
      </c>
      <c r="H1014" s="67" t="s">
        <v>32</v>
      </c>
    </row>
    <row r="1015" spans="1:8" ht="20.100000000000001" customHeight="1">
      <c r="A1015" s="63">
        <v>45604</v>
      </c>
      <c r="B1015" s="77">
        <v>45604.570222442038</v>
      </c>
      <c r="C1015" s="77"/>
      <c r="D1015" s="64" t="s">
        <v>40</v>
      </c>
      <c r="E1015" s="65">
        <v>58</v>
      </c>
      <c r="F1015" s="66">
        <v>15.99</v>
      </c>
      <c r="G1015" s="64" t="s">
        <v>30</v>
      </c>
      <c r="H1015" s="67" t="s">
        <v>32</v>
      </c>
    </row>
    <row r="1016" spans="1:8" ht="20.100000000000001" customHeight="1">
      <c r="A1016" s="63">
        <v>45604</v>
      </c>
      <c r="B1016" s="77">
        <v>45604.570222534705</v>
      </c>
      <c r="C1016" s="77"/>
      <c r="D1016" s="64" t="s">
        <v>40</v>
      </c>
      <c r="E1016" s="65">
        <v>40</v>
      </c>
      <c r="F1016" s="66">
        <v>15.99</v>
      </c>
      <c r="G1016" s="64" t="s">
        <v>30</v>
      </c>
      <c r="H1016" s="67" t="s">
        <v>31</v>
      </c>
    </row>
    <row r="1017" spans="1:8" ht="20.100000000000001" customHeight="1">
      <c r="A1017" s="63">
        <v>45604</v>
      </c>
      <c r="B1017" s="77">
        <v>45604.570993460715</v>
      </c>
      <c r="C1017" s="77"/>
      <c r="D1017" s="64" t="s">
        <v>40</v>
      </c>
      <c r="E1017" s="65">
        <v>1000</v>
      </c>
      <c r="F1017" s="66">
        <v>15.99</v>
      </c>
      <c r="G1017" s="64" t="s">
        <v>30</v>
      </c>
      <c r="H1017" s="67" t="s">
        <v>33</v>
      </c>
    </row>
    <row r="1018" spans="1:8" ht="20.100000000000001" customHeight="1">
      <c r="A1018" s="63">
        <v>45604</v>
      </c>
      <c r="B1018" s="77">
        <v>45604.570993460715</v>
      </c>
      <c r="C1018" s="77"/>
      <c r="D1018" s="64" t="s">
        <v>40</v>
      </c>
      <c r="E1018" s="65">
        <v>136</v>
      </c>
      <c r="F1018" s="66">
        <v>15.99</v>
      </c>
      <c r="G1018" s="64" t="s">
        <v>30</v>
      </c>
      <c r="H1018" s="67" t="s">
        <v>33</v>
      </c>
    </row>
    <row r="1019" spans="1:8" ht="20.100000000000001" customHeight="1">
      <c r="A1019" s="63">
        <v>45604</v>
      </c>
      <c r="B1019" s="77">
        <v>45604.570993460715</v>
      </c>
      <c r="C1019" s="77"/>
      <c r="D1019" s="64" t="s">
        <v>40</v>
      </c>
      <c r="E1019" s="65">
        <v>734</v>
      </c>
      <c r="F1019" s="66">
        <v>15.99</v>
      </c>
      <c r="G1019" s="64" t="s">
        <v>30</v>
      </c>
      <c r="H1019" s="67" t="s">
        <v>31</v>
      </c>
    </row>
    <row r="1020" spans="1:8" ht="20.100000000000001" customHeight="1">
      <c r="A1020" s="63">
        <v>45604</v>
      </c>
      <c r="B1020" s="77">
        <v>45604.571655520704</v>
      </c>
      <c r="C1020" s="77"/>
      <c r="D1020" s="64" t="s">
        <v>40</v>
      </c>
      <c r="E1020" s="65">
        <v>299</v>
      </c>
      <c r="F1020" s="66">
        <v>15.99</v>
      </c>
      <c r="G1020" s="64" t="s">
        <v>30</v>
      </c>
      <c r="H1020" s="67" t="s">
        <v>31</v>
      </c>
    </row>
    <row r="1021" spans="1:8" ht="20.100000000000001" customHeight="1">
      <c r="A1021" s="63">
        <v>45604</v>
      </c>
      <c r="B1021" s="77">
        <v>45604.572292604018</v>
      </c>
      <c r="C1021" s="77"/>
      <c r="D1021" s="64" t="s">
        <v>40</v>
      </c>
      <c r="E1021" s="65">
        <v>188</v>
      </c>
      <c r="F1021" s="66">
        <v>15.99</v>
      </c>
      <c r="G1021" s="64" t="s">
        <v>30</v>
      </c>
      <c r="H1021" s="67" t="s">
        <v>31</v>
      </c>
    </row>
    <row r="1022" spans="1:8" ht="20.100000000000001" customHeight="1">
      <c r="A1022" s="63">
        <v>45604</v>
      </c>
      <c r="B1022" s="77">
        <v>45604.572376794182</v>
      </c>
      <c r="C1022" s="77"/>
      <c r="D1022" s="64" t="s">
        <v>40</v>
      </c>
      <c r="E1022" s="65">
        <v>82</v>
      </c>
      <c r="F1022" s="66">
        <v>15.984999999999999</v>
      </c>
      <c r="G1022" s="64" t="s">
        <v>30</v>
      </c>
      <c r="H1022" s="67" t="s">
        <v>31</v>
      </c>
    </row>
    <row r="1023" spans="1:8" ht="20.100000000000001" customHeight="1">
      <c r="A1023" s="63">
        <v>45604</v>
      </c>
      <c r="B1023" s="77">
        <v>45604.572376794182</v>
      </c>
      <c r="C1023" s="77"/>
      <c r="D1023" s="64" t="s">
        <v>40</v>
      </c>
      <c r="E1023" s="65">
        <v>215</v>
      </c>
      <c r="F1023" s="66">
        <v>15.984999999999999</v>
      </c>
      <c r="G1023" s="64" t="s">
        <v>30</v>
      </c>
      <c r="H1023" s="67" t="s">
        <v>31</v>
      </c>
    </row>
    <row r="1024" spans="1:8" ht="20.100000000000001" customHeight="1">
      <c r="A1024" s="63">
        <v>45604</v>
      </c>
      <c r="B1024" s="77">
        <v>45604.572810497601</v>
      </c>
      <c r="C1024" s="77"/>
      <c r="D1024" s="64" t="s">
        <v>40</v>
      </c>
      <c r="E1024" s="65">
        <v>412</v>
      </c>
      <c r="F1024" s="66">
        <v>15.98</v>
      </c>
      <c r="G1024" s="64" t="s">
        <v>30</v>
      </c>
      <c r="H1024" s="67" t="s">
        <v>31</v>
      </c>
    </row>
    <row r="1025" spans="1:8" ht="20.100000000000001" customHeight="1">
      <c r="A1025" s="63">
        <v>45604</v>
      </c>
      <c r="B1025" s="77">
        <v>45604.572810497601</v>
      </c>
      <c r="C1025" s="77"/>
      <c r="D1025" s="64" t="s">
        <v>40</v>
      </c>
      <c r="E1025" s="65">
        <v>63</v>
      </c>
      <c r="F1025" s="66">
        <v>15.98</v>
      </c>
      <c r="G1025" s="64" t="s">
        <v>30</v>
      </c>
      <c r="H1025" s="67" t="s">
        <v>31</v>
      </c>
    </row>
    <row r="1026" spans="1:8" ht="20.100000000000001" customHeight="1">
      <c r="A1026" s="63">
        <v>45604</v>
      </c>
      <c r="B1026" s="77">
        <v>45604.573032720014</v>
      </c>
      <c r="C1026" s="77"/>
      <c r="D1026" s="64" t="s">
        <v>40</v>
      </c>
      <c r="E1026" s="65">
        <v>493</v>
      </c>
      <c r="F1026" s="66">
        <v>15.975</v>
      </c>
      <c r="G1026" s="64" t="s">
        <v>30</v>
      </c>
      <c r="H1026" s="67" t="s">
        <v>31</v>
      </c>
    </row>
    <row r="1027" spans="1:8" ht="20.100000000000001" customHeight="1">
      <c r="A1027" s="63">
        <v>45604</v>
      </c>
      <c r="B1027" s="77">
        <v>45604.573032720014</v>
      </c>
      <c r="C1027" s="77"/>
      <c r="D1027" s="64" t="s">
        <v>40</v>
      </c>
      <c r="E1027" s="65">
        <v>151</v>
      </c>
      <c r="F1027" s="66">
        <v>15.975</v>
      </c>
      <c r="G1027" s="64" t="s">
        <v>30</v>
      </c>
      <c r="H1027" s="67" t="s">
        <v>31</v>
      </c>
    </row>
    <row r="1028" spans="1:8" ht="20.100000000000001" customHeight="1">
      <c r="A1028" s="63">
        <v>45604</v>
      </c>
      <c r="B1028" s="77">
        <v>45604.573937337846</v>
      </c>
      <c r="C1028" s="77"/>
      <c r="D1028" s="64" t="s">
        <v>40</v>
      </c>
      <c r="E1028" s="65">
        <v>326</v>
      </c>
      <c r="F1028" s="66">
        <v>15.98</v>
      </c>
      <c r="G1028" s="64" t="s">
        <v>30</v>
      </c>
      <c r="H1028" s="67" t="s">
        <v>31</v>
      </c>
    </row>
    <row r="1029" spans="1:8" ht="20.100000000000001" customHeight="1">
      <c r="A1029" s="63">
        <v>45604</v>
      </c>
      <c r="B1029" s="77">
        <v>45604.573937337846</v>
      </c>
      <c r="C1029" s="77"/>
      <c r="D1029" s="64" t="s">
        <v>40</v>
      </c>
      <c r="E1029" s="65">
        <v>229</v>
      </c>
      <c r="F1029" s="66">
        <v>15.98</v>
      </c>
      <c r="G1029" s="64" t="s">
        <v>30</v>
      </c>
      <c r="H1029" s="67" t="s">
        <v>31</v>
      </c>
    </row>
    <row r="1030" spans="1:8" ht="20.100000000000001" customHeight="1">
      <c r="A1030" s="63">
        <v>45604</v>
      </c>
      <c r="B1030" s="77">
        <v>45604.574703379534</v>
      </c>
      <c r="C1030" s="77"/>
      <c r="D1030" s="64" t="s">
        <v>40</v>
      </c>
      <c r="E1030" s="65">
        <v>95</v>
      </c>
      <c r="F1030" s="66">
        <v>15.984999999999999</v>
      </c>
      <c r="G1030" s="64" t="s">
        <v>30</v>
      </c>
      <c r="H1030" s="67" t="s">
        <v>32</v>
      </c>
    </row>
    <row r="1031" spans="1:8" ht="20.100000000000001" customHeight="1">
      <c r="A1031" s="63">
        <v>45604</v>
      </c>
      <c r="B1031" s="77">
        <v>45604.574703379534</v>
      </c>
      <c r="C1031" s="77"/>
      <c r="D1031" s="64" t="s">
        <v>40</v>
      </c>
      <c r="E1031" s="65">
        <v>96</v>
      </c>
      <c r="F1031" s="66">
        <v>15.984999999999999</v>
      </c>
      <c r="G1031" s="64" t="s">
        <v>30</v>
      </c>
      <c r="H1031" s="67" t="s">
        <v>32</v>
      </c>
    </row>
    <row r="1032" spans="1:8" ht="20.100000000000001" customHeight="1">
      <c r="A1032" s="63">
        <v>45604</v>
      </c>
      <c r="B1032" s="77">
        <v>45604.574703379534</v>
      </c>
      <c r="C1032" s="77"/>
      <c r="D1032" s="64" t="s">
        <v>40</v>
      </c>
      <c r="E1032" s="65">
        <v>49</v>
      </c>
      <c r="F1032" s="66">
        <v>15.984999999999999</v>
      </c>
      <c r="G1032" s="64" t="s">
        <v>30</v>
      </c>
      <c r="H1032" s="67" t="s">
        <v>32</v>
      </c>
    </row>
    <row r="1033" spans="1:8" ht="20.100000000000001" customHeight="1">
      <c r="A1033" s="63">
        <v>45604</v>
      </c>
      <c r="B1033" s="77">
        <v>45604.574703379534</v>
      </c>
      <c r="C1033" s="77"/>
      <c r="D1033" s="64" t="s">
        <v>40</v>
      </c>
      <c r="E1033" s="65">
        <v>127</v>
      </c>
      <c r="F1033" s="66">
        <v>15.984999999999999</v>
      </c>
      <c r="G1033" s="64" t="s">
        <v>30</v>
      </c>
      <c r="H1033" s="67" t="s">
        <v>32</v>
      </c>
    </row>
    <row r="1034" spans="1:8" ht="20.100000000000001" customHeight="1">
      <c r="A1034" s="63">
        <v>45604</v>
      </c>
      <c r="B1034" s="77">
        <v>45604.574703472201</v>
      </c>
      <c r="C1034" s="77"/>
      <c r="D1034" s="64" t="s">
        <v>40</v>
      </c>
      <c r="E1034" s="65">
        <v>1</v>
      </c>
      <c r="F1034" s="66">
        <v>15.984999999999999</v>
      </c>
      <c r="G1034" s="64" t="s">
        <v>30</v>
      </c>
      <c r="H1034" s="67" t="s">
        <v>32</v>
      </c>
    </row>
    <row r="1035" spans="1:8" ht="20.100000000000001" customHeight="1">
      <c r="A1035" s="63">
        <v>45604</v>
      </c>
      <c r="B1035" s="77">
        <v>45604.574703472201</v>
      </c>
      <c r="C1035" s="77"/>
      <c r="D1035" s="64" t="s">
        <v>40</v>
      </c>
      <c r="E1035" s="65">
        <v>139</v>
      </c>
      <c r="F1035" s="66">
        <v>15.984999999999999</v>
      </c>
      <c r="G1035" s="64" t="s">
        <v>30</v>
      </c>
      <c r="H1035" s="67" t="s">
        <v>32</v>
      </c>
    </row>
    <row r="1036" spans="1:8" ht="20.100000000000001" customHeight="1">
      <c r="A1036" s="63">
        <v>45604</v>
      </c>
      <c r="B1036" s="77">
        <v>45604.574703610968</v>
      </c>
      <c r="C1036" s="77"/>
      <c r="D1036" s="64" t="s">
        <v>40</v>
      </c>
      <c r="E1036" s="65">
        <v>1262</v>
      </c>
      <c r="F1036" s="66">
        <v>15.984999999999999</v>
      </c>
      <c r="G1036" s="64" t="s">
        <v>30</v>
      </c>
      <c r="H1036" s="67" t="s">
        <v>31</v>
      </c>
    </row>
    <row r="1037" spans="1:8" ht="20.100000000000001" customHeight="1">
      <c r="A1037" s="63">
        <v>45604</v>
      </c>
      <c r="B1037" s="77">
        <v>45604.574703738559</v>
      </c>
      <c r="C1037" s="77"/>
      <c r="D1037" s="64" t="s">
        <v>40</v>
      </c>
      <c r="E1037" s="65">
        <v>173</v>
      </c>
      <c r="F1037" s="66">
        <v>15.984999999999999</v>
      </c>
      <c r="G1037" s="64" t="s">
        <v>30</v>
      </c>
      <c r="H1037" s="67" t="s">
        <v>31</v>
      </c>
    </row>
    <row r="1038" spans="1:8" ht="20.100000000000001" customHeight="1">
      <c r="A1038" s="63">
        <v>45604</v>
      </c>
      <c r="B1038" s="77">
        <v>45604.57519869227</v>
      </c>
      <c r="C1038" s="77"/>
      <c r="D1038" s="64" t="s">
        <v>40</v>
      </c>
      <c r="E1038" s="65">
        <v>71</v>
      </c>
      <c r="F1038" s="66">
        <v>15.98</v>
      </c>
      <c r="G1038" s="64" t="s">
        <v>30</v>
      </c>
      <c r="H1038" s="67" t="s">
        <v>31</v>
      </c>
    </row>
    <row r="1039" spans="1:8" ht="20.100000000000001" customHeight="1">
      <c r="A1039" s="63">
        <v>45604</v>
      </c>
      <c r="B1039" s="77">
        <v>45604.57519869227</v>
      </c>
      <c r="C1039" s="77"/>
      <c r="D1039" s="64" t="s">
        <v>40</v>
      </c>
      <c r="E1039" s="65">
        <v>29</v>
      </c>
      <c r="F1039" s="66">
        <v>15.975</v>
      </c>
      <c r="G1039" s="64" t="s">
        <v>30</v>
      </c>
      <c r="H1039" s="67" t="s">
        <v>31</v>
      </c>
    </row>
    <row r="1040" spans="1:8" ht="20.100000000000001" customHeight="1">
      <c r="A1040" s="63">
        <v>45604</v>
      </c>
      <c r="B1040" s="77">
        <v>45604.577129826415</v>
      </c>
      <c r="C1040" s="77"/>
      <c r="D1040" s="64" t="s">
        <v>40</v>
      </c>
      <c r="E1040" s="65">
        <v>605</v>
      </c>
      <c r="F1040" s="66">
        <v>16</v>
      </c>
      <c r="G1040" s="64" t="s">
        <v>30</v>
      </c>
      <c r="H1040" s="67" t="s">
        <v>32</v>
      </c>
    </row>
    <row r="1041" spans="1:8" ht="20.100000000000001" customHeight="1">
      <c r="A1041" s="63">
        <v>45604</v>
      </c>
      <c r="B1041" s="77">
        <v>45604.577129803132</v>
      </c>
      <c r="C1041" s="77"/>
      <c r="D1041" s="64" t="s">
        <v>40</v>
      </c>
      <c r="E1041" s="65">
        <v>48</v>
      </c>
      <c r="F1041" s="66">
        <v>16</v>
      </c>
      <c r="G1041" s="64" t="s">
        <v>30</v>
      </c>
      <c r="H1041" s="67" t="s">
        <v>31</v>
      </c>
    </row>
    <row r="1042" spans="1:8" ht="20.100000000000001" customHeight="1">
      <c r="A1042" s="63">
        <v>45604</v>
      </c>
      <c r="B1042" s="77">
        <v>45604.577129803132</v>
      </c>
      <c r="C1042" s="77"/>
      <c r="D1042" s="64" t="s">
        <v>40</v>
      </c>
      <c r="E1042" s="65">
        <v>1827</v>
      </c>
      <c r="F1042" s="66">
        <v>16</v>
      </c>
      <c r="G1042" s="64" t="s">
        <v>30</v>
      </c>
      <c r="H1042" s="67" t="s">
        <v>31</v>
      </c>
    </row>
    <row r="1043" spans="1:8" ht="20.100000000000001" customHeight="1">
      <c r="A1043" s="63">
        <v>45604</v>
      </c>
      <c r="B1043" s="77">
        <v>45604.577129884157</v>
      </c>
      <c r="C1043" s="77"/>
      <c r="D1043" s="64" t="s">
        <v>40</v>
      </c>
      <c r="E1043" s="65">
        <v>615</v>
      </c>
      <c r="F1043" s="66">
        <v>15.994999999999999</v>
      </c>
      <c r="G1043" s="64" t="s">
        <v>30</v>
      </c>
      <c r="H1043" s="67" t="s">
        <v>31</v>
      </c>
    </row>
    <row r="1044" spans="1:8" ht="20.100000000000001" customHeight="1">
      <c r="A1044" s="63">
        <v>45604</v>
      </c>
      <c r="B1044" s="77">
        <v>45604.578662291635</v>
      </c>
      <c r="C1044" s="77"/>
      <c r="D1044" s="64" t="s">
        <v>40</v>
      </c>
      <c r="E1044" s="65">
        <v>464</v>
      </c>
      <c r="F1044" s="66">
        <v>15.99</v>
      </c>
      <c r="G1044" s="64" t="s">
        <v>30</v>
      </c>
      <c r="H1044" s="67" t="s">
        <v>31</v>
      </c>
    </row>
    <row r="1045" spans="1:8" ht="20.100000000000001" customHeight="1">
      <c r="A1045" s="63">
        <v>45604</v>
      </c>
      <c r="B1045" s="77">
        <v>45604.578662430402</v>
      </c>
      <c r="C1045" s="77"/>
      <c r="D1045" s="64" t="s">
        <v>40</v>
      </c>
      <c r="E1045" s="65">
        <v>1819</v>
      </c>
      <c r="F1045" s="66">
        <v>15.994999999999999</v>
      </c>
      <c r="G1045" s="64" t="s">
        <v>30</v>
      </c>
      <c r="H1045" s="67" t="s">
        <v>31</v>
      </c>
    </row>
    <row r="1046" spans="1:8" ht="20.100000000000001" customHeight="1">
      <c r="A1046" s="63">
        <v>45604</v>
      </c>
      <c r="B1046" s="77">
        <v>45604.579616990872</v>
      </c>
      <c r="C1046" s="77"/>
      <c r="D1046" s="64" t="s">
        <v>40</v>
      </c>
      <c r="E1046" s="65">
        <v>530</v>
      </c>
      <c r="F1046" s="66">
        <v>15.99</v>
      </c>
      <c r="G1046" s="64" t="s">
        <v>30</v>
      </c>
      <c r="H1046" s="67" t="s">
        <v>31</v>
      </c>
    </row>
    <row r="1047" spans="1:8" ht="20.100000000000001" customHeight="1">
      <c r="A1047" s="63">
        <v>45604</v>
      </c>
      <c r="B1047" s="77">
        <v>45604.579616990872</v>
      </c>
      <c r="C1047" s="77"/>
      <c r="D1047" s="64" t="s">
        <v>40</v>
      </c>
      <c r="E1047" s="65">
        <v>204</v>
      </c>
      <c r="F1047" s="66">
        <v>15.99</v>
      </c>
      <c r="G1047" s="64" t="s">
        <v>30</v>
      </c>
      <c r="H1047" s="67" t="s">
        <v>31</v>
      </c>
    </row>
    <row r="1048" spans="1:8" ht="20.100000000000001" customHeight="1">
      <c r="A1048" s="63">
        <v>45604</v>
      </c>
      <c r="B1048" s="77">
        <v>45604.580311955884</v>
      </c>
      <c r="C1048" s="77"/>
      <c r="D1048" s="64" t="s">
        <v>40</v>
      </c>
      <c r="E1048" s="65">
        <v>418</v>
      </c>
      <c r="F1048" s="66">
        <v>16.004999999999999</v>
      </c>
      <c r="G1048" s="64" t="s">
        <v>30</v>
      </c>
      <c r="H1048" s="67" t="s">
        <v>32</v>
      </c>
    </row>
    <row r="1049" spans="1:8" ht="20.100000000000001" customHeight="1">
      <c r="A1049" s="63">
        <v>45604</v>
      </c>
      <c r="B1049" s="77">
        <v>45604.580311955884</v>
      </c>
      <c r="C1049" s="77"/>
      <c r="D1049" s="64" t="s">
        <v>40</v>
      </c>
      <c r="E1049" s="65">
        <v>133</v>
      </c>
      <c r="F1049" s="66">
        <v>16.004999999999999</v>
      </c>
      <c r="G1049" s="64" t="s">
        <v>30</v>
      </c>
      <c r="H1049" s="67" t="s">
        <v>32</v>
      </c>
    </row>
    <row r="1050" spans="1:8" ht="20.100000000000001" customHeight="1">
      <c r="A1050" s="63">
        <v>45604</v>
      </c>
      <c r="B1050" s="77">
        <v>45604.580311955884</v>
      </c>
      <c r="C1050" s="77"/>
      <c r="D1050" s="64" t="s">
        <v>40</v>
      </c>
      <c r="E1050" s="65">
        <v>92</v>
      </c>
      <c r="F1050" s="66">
        <v>16.004999999999999</v>
      </c>
      <c r="G1050" s="64" t="s">
        <v>30</v>
      </c>
      <c r="H1050" s="67" t="s">
        <v>32</v>
      </c>
    </row>
    <row r="1051" spans="1:8" ht="20.100000000000001" customHeight="1">
      <c r="A1051" s="63">
        <v>45604</v>
      </c>
      <c r="B1051" s="77">
        <v>45604.580311955884</v>
      </c>
      <c r="C1051" s="77"/>
      <c r="D1051" s="64" t="s">
        <v>40</v>
      </c>
      <c r="E1051" s="65">
        <v>351</v>
      </c>
      <c r="F1051" s="66">
        <v>16.004999999999999</v>
      </c>
      <c r="G1051" s="64" t="s">
        <v>30</v>
      </c>
      <c r="H1051" s="67" t="s">
        <v>32</v>
      </c>
    </row>
    <row r="1052" spans="1:8" ht="20.100000000000001" customHeight="1">
      <c r="A1052" s="63">
        <v>45604</v>
      </c>
      <c r="B1052" s="77">
        <v>45604.58031200245</v>
      </c>
      <c r="C1052" s="77"/>
      <c r="D1052" s="64" t="s">
        <v>40</v>
      </c>
      <c r="E1052" s="65">
        <v>784</v>
      </c>
      <c r="F1052" s="66">
        <v>16.004999999999999</v>
      </c>
      <c r="G1052" s="64" t="s">
        <v>30</v>
      </c>
      <c r="H1052" s="67" t="s">
        <v>32</v>
      </c>
    </row>
    <row r="1053" spans="1:8" ht="20.100000000000001" customHeight="1">
      <c r="A1053" s="63">
        <v>45604</v>
      </c>
      <c r="B1053" s="77">
        <v>45604.580529409926</v>
      </c>
      <c r="C1053" s="77"/>
      <c r="D1053" s="64" t="s">
        <v>40</v>
      </c>
      <c r="E1053" s="65">
        <v>393</v>
      </c>
      <c r="F1053" s="66">
        <v>15.994999999999999</v>
      </c>
      <c r="G1053" s="64" t="s">
        <v>30</v>
      </c>
      <c r="H1053" s="67" t="s">
        <v>32</v>
      </c>
    </row>
    <row r="1054" spans="1:8" ht="20.100000000000001" customHeight="1">
      <c r="A1054" s="63">
        <v>45604</v>
      </c>
      <c r="B1054" s="77">
        <v>45604.58133505797</v>
      </c>
      <c r="C1054" s="77"/>
      <c r="D1054" s="64" t="s">
        <v>40</v>
      </c>
      <c r="E1054" s="65">
        <v>446</v>
      </c>
      <c r="F1054" s="66">
        <v>16</v>
      </c>
      <c r="G1054" s="64" t="s">
        <v>30</v>
      </c>
      <c r="H1054" s="67" t="s">
        <v>31</v>
      </c>
    </row>
    <row r="1055" spans="1:8" ht="20.100000000000001" customHeight="1">
      <c r="A1055" s="63">
        <v>45604</v>
      </c>
      <c r="B1055" s="77">
        <v>45604.581335080788</v>
      </c>
      <c r="C1055" s="77"/>
      <c r="D1055" s="64" t="s">
        <v>40</v>
      </c>
      <c r="E1055" s="65">
        <v>148</v>
      </c>
      <c r="F1055" s="66">
        <v>15.994999999999999</v>
      </c>
      <c r="G1055" s="64" t="s">
        <v>30</v>
      </c>
      <c r="H1055" s="67" t="s">
        <v>31</v>
      </c>
    </row>
    <row r="1056" spans="1:8" ht="20.100000000000001" customHeight="1">
      <c r="A1056" s="63">
        <v>45604</v>
      </c>
      <c r="B1056" s="77">
        <v>45604.581335080788</v>
      </c>
      <c r="C1056" s="77"/>
      <c r="D1056" s="64" t="s">
        <v>40</v>
      </c>
      <c r="E1056" s="65">
        <v>175</v>
      </c>
      <c r="F1056" s="66">
        <v>15.994999999999999</v>
      </c>
      <c r="G1056" s="64" t="s">
        <v>30</v>
      </c>
      <c r="H1056" s="67" t="s">
        <v>31</v>
      </c>
    </row>
    <row r="1057" spans="1:8" ht="20.100000000000001" customHeight="1">
      <c r="A1057" s="63">
        <v>45604</v>
      </c>
      <c r="B1057" s="77">
        <v>45604.582143912092</v>
      </c>
      <c r="C1057" s="77"/>
      <c r="D1057" s="64" t="s">
        <v>40</v>
      </c>
      <c r="E1057" s="65">
        <v>119</v>
      </c>
      <c r="F1057" s="66">
        <v>15.99</v>
      </c>
      <c r="G1057" s="64" t="s">
        <v>30</v>
      </c>
      <c r="H1057" s="67" t="s">
        <v>31</v>
      </c>
    </row>
    <row r="1058" spans="1:8" ht="20.100000000000001" customHeight="1">
      <c r="A1058" s="63">
        <v>45604</v>
      </c>
      <c r="B1058" s="77">
        <v>45604.582143912092</v>
      </c>
      <c r="C1058" s="77"/>
      <c r="D1058" s="64" t="s">
        <v>40</v>
      </c>
      <c r="E1058" s="65">
        <v>559</v>
      </c>
      <c r="F1058" s="66">
        <v>15.99</v>
      </c>
      <c r="G1058" s="64" t="s">
        <v>30</v>
      </c>
      <c r="H1058" s="67" t="s">
        <v>31</v>
      </c>
    </row>
    <row r="1059" spans="1:8" ht="20.100000000000001" customHeight="1">
      <c r="A1059" s="63">
        <v>45604</v>
      </c>
      <c r="B1059" s="77">
        <v>45604.583269560244</v>
      </c>
      <c r="C1059" s="77"/>
      <c r="D1059" s="64" t="s">
        <v>40</v>
      </c>
      <c r="E1059" s="65">
        <v>137</v>
      </c>
      <c r="F1059" s="66">
        <v>15.99</v>
      </c>
      <c r="G1059" s="64" t="s">
        <v>30</v>
      </c>
      <c r="H1059" s="67" t="s">
        <v>32</v>
      </c>
    </row>
    <row r="1060" spans="1:8" ht="20.100000000000001" customHeight="1">
      <c r="A1060" s="63">
        <v>45604</v>
      </c>
      <c r="B1060" s="77">
        <v>45604.583269560244</v>
      </c>
      <c r="C1060" s="77"/>
      <c r="D1060" s="64" t="s">
        <v>40</v>
      </c>
      <c r="E1060" s="65">
        <v>1215</v>
      </c>
      <c r="F1060" s="66">
        <v>15.99</v>
      </c>
      <c r="G1060" s="64" t="s">
        <v>30</v>
      </c>
      <c r="H1060" s="67" t="s">
        <v>32</v>
      </c>
    </row>
    <row r="1061" spans="1:8" ht="20.100000000000001" customHeight="1">
      <c r="A1061" s="63">
        <v>45604</v>
      </c>
      <c r="B1061" s="77">
        <v>45604.583269560244</v>
      </c>
      <c r="C1061" s="77"/>
      <c r="D1061" s="64" t="s">
        <v>40</v>
      </c>
      <c r="E1061" s="65">
        <v>466</v>
      </c>
      <c r="F1061" s="66">
        <v>15.99</v>
      </c>
      <c r="G1061" s="64" t="s">
        <v>30</v>
      </c>
      <c r="H1061" s="67" t="s">
        <v>32</v>
      </c>
    </row>
    <row r="1062" spans="1:8" ht="20.100000000000001" customHeight="1">
      <c r="A1062" s="63">
        <v>45604</v>
      </c>
      <c r="B1062" s="77">
        <v>45604.584273101762</v>
      </c>
      <c r="C1062" s="77"/>
      <c r="D1062" s="64" t="s">
        <v>40</v>
      </c>
      <c r="E1062" s="65">
        <v>559</v>
      </c>
      <c r="F1062" s="66">
        <v>16</v>
      </c>
      <c r="G1062" s="64" t="s">
        <v>30</v>
      </c>
      <c r="H1062" s="67" t="s">
        <v>31</v>
      </c>
    </row>
    <row r="1063" spans="1:8" ht="20.100000000000001" customHeight="1">
      <c r="A1063" s="63">
        <v>45604</v>
      </c>
      <c r="B1063" s="77">
        <v>45604.585049502086</v>
      </c>
      <c r="C1063" s="77"/>
      <c r="D1063" s="64" t="s">
        <v>40</v>
      </c>
      <c r="E1063" s="65">
        <v>108</v>
      </c>
      <c r="F1063" s="66">
        <v>16.010000000000002</v>
      </c>
      <c r="G1063" s="64" t="s">
        <v>30</v>
      </c>
      <c r="H1063" s="67" t="s">
        <v>32</v>
      </c>
    </row>
    <row r="1064" spans="1:8" ht="20.100000000000001" customHeight="1">
      <c r="A1064" s="63">
        <v>45604</v>
      </c>
      <c r="B1064" s="77">
        <v>45604.585049467627</v>
      </c>
      <c r="C1064" s="77"/>
      <c r="D1064" s="64" t="s">
        <v>40</v>
      </c>
      <c r="E1064" s="65">
        <v>12</v>
      </c>
      <c r="F1064" s="66">
        <v>16.010000000000002</v>
      </c>
      <c r="G1064" s="64" t="s">
        <v>30</v>
      </c>
      <c r="H1064" s="67" t="s">
        <v>31</v>
      </c>
    </row>
    <row r="1065" spans="1:8" ht="20.100000000000001" customHeight="1">
      <c r="A1065" s="63">
        <v>45604</v>
      </c>
      <c r="B1065" s="77">
        <v>45604.585049467627</v>
      </c>
      <c r="C1065" s="77"/>
      <c r="D1065" s="64" t="s">
        <v>40</v>
      </c>
      <c r="E1065" s="65">
        <v>255</v>
      </c>
      <c r="F1065" s="66">
        <v>16.010000000000002</v>
      </c>
      <c r="G1065" s="64" t="s">
        <v>30</v>
      </c>
      <c r="H1065" s="67" t="s">
        <v>31</v>
      </c>
    </row>
    <row r="1066" spans="1:8" ht="20.100000000000001" customHeight="1">
      <c r="A1066" s="63">
        <v>45604</v>
      </c>
      <c r="B1066" s="77">
        <v>45604.585049467627</v>
      </c>
      <c r="C1066" s="77"/>
      <c r="D1066" s="64" t="s">
        <v>40</v>
      </c>
      <c r="E1066" s="65">
        <v>1323</v>
      </c>
      <c r="F1066" s="66">
        <v>16.010000000000002</v>
      </c>
      <c r="G1066" s="64" t="s">
        <v>30</v>
      </c>
      <c r="H1066" s="67" t="s">
        <v>31</v>
      </c>
    </row>
    <row r="1067" spans="1:8" ht="20.100000000000001" customHeight="1">
      <c r="A1067" s="63">
        <v>45604</v>
      </c>
      <c r="B1067" s="77">
        <v>45604.585071921349</v>
      </c>
      <c r="C1067" s="77"/>
      <c r="D1067" s="64" t="s">
        <v>40</v>
      </c>
      <c r="E1067" s="65">
        <v>10</v>
      </c>
      <c r="F1067" s="66">
        <v>16.010000000000002</v>
      </c>
      <c r="G1067" s="64" t="s">
        <v>30</v>
      </c>
      <c r="H1067" s="67" t="s">
        <v>31</v>
      </c>
    </row>
    <row r="1068" spans="1:8" ht="20.100000000000001" customHeight="1">
      <c r="A1068" s="63">
        <v>45604</v>
      </c>
      <c r="B1068" s="77">
        <v>45604.585071921349</v>
      </c>
      <c r="C1068" s="77"/>
      <c r="D1068" s="64" t="s">
        <v>40</v>
      </c>
      <c r="E1068" s="65">
        <v>57</v>
      </c>
      <c r="F1068" s="66">
        <v>16.010000000000002</v>
      </c>
      <c r="G1068" s="64" t="s">
        <v>30</v>
      </c>
      <c r="H1068" s="67" t="s">
        <v>31</v>
      </c>
    </row>
    <row r="1069" spans="1:8" ht="20.100000000000001" customHeight="1">
      <c r="A1069" s="63">
        <v>45604</v>
      </c>
      <c r="B1069" s="77">
        <v>45604.586956597399</v>
      </c>
      <c r="C1069" s="77"/>
      <c r="D1069" s="64" t="s">
        <v>40</v>
      </c>
      <c r="E1069" s="65">
        <v>260</v>
      </c>
      <c r="F1069" s="66">
        <v>16.015000000000001</v>
      </c>
      <c r="G1069" s="64" t="s">
        <v>30</v>
      </c>
      <c r="H1069" s="67" t="s">
        <v>32</v>
      </c>
    </row>
    <row r="1070" spans="1:8" ht="20.100000000000001" customHeight="1">
      <c r="A1070" s="63">
        <v>45604</v>
      </c>
      <c r="B1070" s="77">
        <v>45604.586956631858</v>
      </c>
      <c r="C1070" s="77"/>
      <c r="D1070" s="64" t="s">
        <v>40</v>
      </c>
      <c r="E1070" s="65">
        <v>359</v>
      </c>
      <c r="F1070" s="66">
        <v>16.015000000000001</v>
      </c>
      <c r="G1070" s="64" t="s">
        <v>30</v>
      </c>
      <c r="H1070" s="67" t="s">
        <v>32</v>
      </c>
    </row>
    <row r="1071" spans="1:8" ht="20.100000000000001" customHeight="1">
      <c r="A1071" s="63">
        <v>45604</v>
      </c>
      <c r="B1071" s="77">
        <v>45604.586956678424</v>
      </c>
      <c r="C1071" s="77"/>
      <c r="D1071" s="64" t="s">
        <v>40</v>
      </c>
      <c r="E1071" s="65">
        <v>751</v>
      </c>
      <c r="F1071" s="66">
        <v>16.015000000000001</v>
      </c>
      <c r="G1071" s="64" t="s">
        <v>30</v>
      </c>
      <c r="H1071" s="67" t="s">
        <v>31</v>
      </c>
    </row>
    <row r="1072" spans="1:8" ht="20.100000000000001" customHeight="1">
      <c r="A1072" s="63">
        <v>45604</v>
      </c>
      <c r="B1072" s="77">
        <v>45604.586956678424</v>
      </c>
      <c r="C1072" s="77"/>
      <c r="D1072" s="64" t="s">
        <v>40</v>
      </c>
      <c r="E1072" s="65">
        <v>52</v>
      </c>
      <c r="F1072" s="66">
        <v>16.015000000000001</v>
      </c>
      <c r="G1072" s="64" t="s">
        <v>30</v>
      </c>
      <c r="H1072" s="67" t="s">
        <v>31</v>
      </c>
    </row>
    <row r="1073" spans="1:8" ht="20.100000000000001" customHeight="1">
      <c r="A1073" s="63">
        <v>45604</v>
      </c>
      <c r="B1073" s="77">
        <v>45604.586956678424</v>
      </c>
      <c r="C1073" s="77"/>
      <c r="D1073" s="64" t="s">
        <v>40</v>
      </c>
      <c r="E1073" s="65">
        <v>266</v>
      </c>
      <c r="F1073" s="66">
        <v>16.015000000000001</v>
      </c>
      <c r="G1073" s="64" t="s">
        <v>30</v>
      </c>
      <c r="H1073" s="67" t="s">
        <v>31</v>
      </c>
    </row>
    <row r="1074" spans="1:8" ht="20.100000000000001" customHeight="1">
      <c r="A1074" s="63">
        <v>45604</v>
      </c>
      <c r="B1074" s="77">
        <v>45604.588681099471</v>
      </c>
      <c r="C1074" s="77"/>
      <c r="D1074" s="64" t="s">
        <v>40</v>
      </c>
      <c r="E1074" s="65">
        <v>80</v>
      </c>
      <c r="F1074" s="66">
        <v>16.02</v>
      </c>
      <c r="G1074" s="64" t="s">
        <v>30</v>
      </c>
      <c r="H1074" s="67" t="s">
        <v>32</v>
      </c>
    </row>
    <row r="1075" spans="1:8" ht="20.100000000000001" customHeight="1">
      <c r="A1075" s="63">
        <v>45604</v>
      </c>
      <c r="B1075" s="77">
        <v>45604.588681076188</v>
      </c>
      <c r="C1075" s="77"/>
      <c r="D1075" s="64" t="s">
        <v>40</v>
      </c>
      <c r="E1075" s="65">
        <v>975</v>
      </c>
      <c r="F1075" s="66">
        <v>16.02</v>
      </c>
      <c r="G1075" s="64" t="s">
        <v>30</v>
      </c>
      <c r="H1075" s="67" t="s">
        <v>31</v>
      </c>
    </row>
    <row r="1076" spans="1:8" ht="20.100000000000001" customHeight="1">
      <c r="A1076" s="63">
        <v>45604</v>
      </c>
      <c r="B1076" s="77">
        <v>45604.588681146037</v>
      </c>
      <c r="C1076" s="77"/>
      <c r="D1076" s="64" t="s">
        <v>40</v>
      </c>
      <c r="E1076" s="65">
        <v>658</v>
      </c>
      <c r="F1076" s="66">
        <v>16.02</v>
      </c>
      <c r="G1076" s="64" t="s">
        <v>30</v>
      </c>
      <c r="H1076" s="67" t="s">
        <v>31</v>
      </c>
    </row>
    <row r="1077" spans="1:8" ht="20.100000000000001" customHeight="1">
      <c r="A1077" s="63">
        <v>45604</v>
      </c>
      <c r="B1077" s="77">
        <v>45604.588681308087</v>
      </c>
      <c r="C1077" s="77"/>
      <c r="D1077" s="64" t="s">
        <v>40</v>
      </c>
      <c r="E1077" s="65">
        <v>465</v>
      </c>
      <c r="F1077" s="66">
        <v>16.02</v>
      </c>
      <c r="G1077" s="64" t="s">
        <v>30</v>
      </c>
      <c r="H1077" s="67" t="s">
        <v>32</v>
      </c>
    </row>
    <row r="1078" spans="1:8" ht="20.100000000000001" customHeight="1">
      <c r="A1078" s="63">
        <v>45604</v>
      </c>
      <c r="B1078" s="77">
        <v>45604.589361284859</v>
      </c>
      <c r="C1078" s="77"/>
      <c r="D1078" s="64" t="s">
        <v>40</v>
      </c>
      <c r="E1078" s="65">
        <v>121</v>
      </c>
      <c r="F1078" s="66">
        <v>16.015000000000001</v>
      </c>
      <c r="G1078" s="64" t="s">
        <v>30</v>
      </c>
      <c r="H1078" s="67" t="s">
        <v>31</v>
      </c>
    </row>
    <row r="1079" spans="1:8" ht="20.100000000000001" customHeight="1">
      <c r="A1079" s="63">
        <v>45604</v>
      </c>
      <c r="B1079" s="77">
        <v>45604.589361284859</v>
      </c>
      <c r="C1079" s="77"/>
      <c r="D1079" s="64" t="s">
        <v>40</v>
      </c>
      <c r="E1079" s="65">
        <v>192</v>
      </c>
      <c r="F1079" s="66">
        <v>16.015000000000001</v>
      </c>
      <c r="G1079" s="64" t="s">
        <v>30</v>
      </c>
      <c r="H1079" s="67" t="s">
        <v>31</v>
      </c>
    </row>
    <row r="1080" spans="1:8" ht="20.100000000000001" customHeight="1">
      <c r="A1080" s="63">
        <v>45604</v>
      </c>
      <c r="B1080" s="77">
        <v>45604.589702905156</v>
      </c>
      <c r="C1080" s="77"/>
      <c r="D1080" s="64" t="s">
        <v>40</v>
      </c>
      <c r="E1080" s="65">
        <v>616</v>
      </c>
      <c r="F1080" s="66">
        <v>16.010000000000002</v>
      </c>
      <c r="G1080" s="64" t="s">
        <v>30</v>
      </c>
      <c r="H1080" s="67" t="s">
        <v>31</v>
      </c>
    </row>
    <row r="1081" spans="1:8" ht="20.100000000000001" customHeight="1">
      <c r="A1081" s="63">
        <v>45604</v>
      </c>
      <c r="B1081" s="77">
        <v>45604.590222673491</v>
      </c>
      <c r="C1081" s="77"/>
      <c r="D1081" s="64" t="s">
        <v>40</v>
      </c>
      <c r="E1081" s="65">
        <v>443</v>
      </c>
      <c r="F1081" s="66">
        <v>16.004999999999999</v>
      </c>
      <c r="G1081" s="64" t="s">
        <v>30</v>
      </c>
      <c r="H1081" s="67" t="s">
        <v>31</v>
      </c>
    </row>
    <row r="1082" spans="1:8" ht="20.100000000000001" customHeight="1">
      <c r="A1082" s="63">
        <v>45604</v>
      </c>
      <c r="B1082" s="77">
        <v>45604.591184745543</v>
      </c>
      <c r="C1082" s="77"/>
      <c r="D1082" s="64" t="s">
        <v>40</v>
      </c>
      <c r="E1082" s="65">
        <v>318</v>
      </c>
      <c r="F1082" s="66">
        <v>16</v>
      </c>
      <c r="G1082" s="64" t="s">
        <v>30</v>
      </c>
      <c r="H1082" s="67" t="s">
        <v>31</v>
      </c>
    </row>
    <row r="1083" spans="1:8" ht="20.100000000000001" customHeight="1">
      <c r="A1083" s="63">
        <v>45604</v>
      </c>
      <c r="B1083" s="77">
        <v>45604.591381828766</v>
      </c>
      <c r="C1083" s="77"/>
      <c r="D1083" s="64" t="s">
        <v>40</v>
      </c>
      <c r="E1083" s="65">
        <v>546</v>
      </c>
      <c r="F1083" s="66">
        <v>16</v>
      </c>
      <c r="G1083" s="64" t="s">
        <v>30</v>
      </c>
      <c r="H1083" s="67" t="s">
        <v>31</v>
      </c>
    </row>
    <row r="1084" spans="1:8" ht="20.100000000000001" customHeight="1">
      <c r="A1084" s="63">
        <v>45604</v>
      </c>
      <c r="B1084" s="77">
        <v>45604.591736434959</v>
      </c>
      <c r="C1084" s="77"/>
      <c r="D1084" s="64" t="s">
        <v>40</v>
      </c>
      <c r="E1084" s="65">
        <v>143</v>
      </c>
      <c r="F1084" s="66">
        <v>15.994999999999999</v>
      </c>
      <c r="G1084" s="64" t="s">
        <v>30</v>
      </c>
      <c r="H1084" s="67" t="s">
        <v>31</v>
      </c>
    </row>
    <row r="1085" spans="1:8" ht="20.100000000000001" customHeight="1">
      <c r="A1085" s="63">
        <v>45604</v>
      </c>
      <c r="B1085" s="77">
        <v>45604.591736434959</v>
      </c>
      <c r="C1085" s="77"/>
      <c r="D1085" s="64" t="s">
        <v>40</v>
      </c>
      <c r="E1085" s="65">
        <v>639</v>
      </c>
      <c r="F1085" s="66">
        <v>15.994999999999999</v>
      </c>
      <c r="G1085" s="64" t="s">
        <v>30</v>
      </c>
      <c r="H1085" s="67" t="s">
        <v>31</v>
      </c>
    </row>
    <row r="1086" spans="1:8" ht="20.100000000000001" customHeight="1">
      <c r="A1086" s="63">
        <v>45604</v>
      </c>
      <c r="B1086" s="77">
        <v>45604.592830833513</v>
      </c>
      <c r="C1086" s="77"/>
      <c r="D1086" s="64" t="s">
        <v>40</v>
      </c>
      <c r="E1086" s="65">
        <v>193</v>
      </c>
      <c r="F1086" s="66">
        <v>16</v>
      </c>
      <c r="G1086" s="64" t="s">
        <v>30</v>
      </c>
      <c r="H1086" s="67" t="s">
        <v>32</v>
      </c>
    </row>
    <row r="1087" spans="1:8" ht="20.100000000000001" customHeight="1">
      <c r="A1087" s="63">
        <v>45604</v>
      </c>
      <c r="B1087" s="77">
        <v>45604.592830833513</v>
      </c>
      <c r="C1087" s="77"/>
      <c r="D1087" s="64" t="s">
        <v>40</v>
      </c>
      <c r="E1087" s="65">
        <v>839</v>
      </c>
      <c r="F1087" s="66">
        <v>16</v>
      </c>
      <c r="G1087" s="64" t="s">
        <v>30</v>
      </c>
      <c r="H1087" s="67" t="s">
        <v>32</v>
      </c>
    </row>
    <row r="1088" spans="1:8" ht="20.100000000000001" customHeight="1">
      <c r="A1088" s="63">
        <v>45604</v>
      </c>
      <c r="B1088" s="77">
        <v>45604.592830833513</v>
      </c>
      <c r="C1088" s="77"/>
      <c r="D1088" s="64" t="s">
        <v>40</v>
      </c>
      <c r="E1088" s="65">
        <v>63</v>
      </c>
      <c r="F1088" s="66">
        <v>16</v>
      </c>
      <c r="G1088" s="64" t="s">
        <v>30</v>
      </c>
      <c r="H1088" s="67" t="s">
        <v>32</v>
      </c>
    </row>
    <row r="1089" spans="1:8" ht="20.100000000000001" customHeight="1">
      <c r="A1089" s="63">
        <v>45604</v>
      </c>
      <c r="B1089" s="77">
        <v>45604.592830833513</v>
      </c>
      <c r="C1089" s="77"/>
      <c r="D1089" s="64" t="s">
        <v>40</v>
      </c>
      <c r="E1089" s="65">
        <v>556</v>
      </c>
      <c r="F1089" s="66">
        <v>16</v>
      </c>
      <c r="G1089" s="64" t="s">
        <v>30</v>
      </c>
      <c r="H1089" s="67" t="s">
        <v>32</v>
      </c>
    </row>
    <row r="1090" spans="1:8" ht="20.100000000000001" customHeight="1">
      <c r="A1090" s="63">
        <v>45604</v>
      </c>
      <c r="B1090" s="77">
        <v>45604.59335436346</v>
      </c>
      <c r="C1090" s="77"/>
      <c r="D1090" s="64" t="s">
        <v>40</v>
      </c>
      <c r="E1090" s="65">
        <v>657</v>
      </c>
      <c r="F1090" s="66">
        <v>16</v>
      </c>
      <c r="G1090" s="64" t="s">
        <v>30</v>
      </c>
      <c r="H1090" s="67" t="s">
        <v>31</v>
      </c>
    </row>
    <row r="1091" spans="1:8" ht="20.100000000000001" customHeight="1">
      <c r="A1091" s="63">
        <v>45604</v>
      </c>
      <c r="B1091" s="77">
        <v>45604.59335436346</v>
      </c>
      <c r="C1091" s="77"/>
      <c r="D1091" s="64" t="s">
        <v>40</v>
      </c>
      <c r="E1091" s="65">
        <v>128</v>
      </c>
      <c r="F1091" s="66">
        <v>16</v>
      </c>
      <c r="G1091" s="64" t="s">
        <v>30</v>
      </c>
      <c r="H1091" s="67" t="s">
        <v>31</v>
      </c>
    </row>
    <row r="1092" spans="1:8" ht="20.100000000000001" customHeight="1">
      <c r="A1092" s="63">
        <v>45604</v>
      </c>
      <c r="B1092" s="77">
        <v>45604.593620845117</v>
      </c>
      <c r="C1092" s="77"/>
      <c r="D1092" s="64" t="s">
        <v>40</v>
      </c>
      <c r="E1092" s="65">
        <v>80</v>
      </c>
      <c r="F1092" s="66">
        <v>15.994999999999999</v>
      </c>
      <c r="G1092" s="64" t="s">
        <v>30</v>
      </c>
      <c r="H1092" s="67" t="s">
        <v>31</v>
      </c>
    </row>
    <row r="1093" spans="1:8" ht="20.100000000000001" customHeight="1">
      <c r="A1093" s="63">
        <v>45604</v>
      </c>
      <c r="B1093" s="77">
        <v>45604.593620845117</v>
      </c>
      <c r="C1093" s="77"/>
      <c r="D1093" s="64" t="s">
        <v>40</v>
      </c>
      <c r="E1093" s="65">
        <v>786</v>
      </c>
      <c r="F1093" s="66">
        <v>15.994999999999999</v>
      </c>
      <c r="G1093" s="64" t="s">
        <v>30</v>
      </c>
      <c r="H1093" s="67" t="s">
        <v>31</v>
      </c>
    </row>
    <row r="1094" spans="1:8" ht="20.100000000000001" customHeight="1">
      <c r="A1094" s="63">
        <v>45604</v>
      </c>
      <c r="B1094" s="77">
        <v>45604.593620845117</v>
      </c>
      <c r="C1094" s="77"/>
      <c r="D1094" s="64" t="s">
        <v>40</v>
      </c>
      <c r="E1094" s="65">
        <v>6</v>
      </c>
      <c r="F1094" s="66">
        <v>15.994999999999999</v>
      </c>
      <c r="G1094" s="64" t="s">
        <v>30</v>
      </c>
      <c r="H1094" s="67" t="s">
        <v>31</v>
      </c>
    </row>
    <row r="1095" spans="1:8" ht="20.100000000000001" customHeight="1">
      <c r="A1095" s="63">
        <v>45604</v>
      </c>
      <c r="B1095" s="77">
        <v>45604.593620845117</v>
      </c>
      <c r="C1095" s="77"/>
      <c r="D1095" s="64" t="s">
        <v>40</v>
      </c>
      <c r="E1095" s="65">
        <v>242</v>
      </c>
      <c r="F1095" s="66">
        <v>15.994999999999999</v>
      </c>
      <c r="G1095" s="64" t="s">
        <v>30</v>
      </c>
      <c r="H1095" s="67" t="s">
        <v>31</v>
      </c>
    </row>
    <row r="1096" spans="1:8" ht="20.100000000000001" customHeight="1">
      <c r="A1096" s="63">
        <v>45604</v>
      </c>
      <c r="B1096" s="77">
        <v>45604.594204074237</v>
      </c>
      <c r="C1096" s="77"/>
      <c r="D1096" s="64" t="s">
        <v>40</v>
      </c>
      <c r="E1096" s="65">
        <v>316</v>
      </c>
      <c r="F1096" s="66">
        <v>15.99</v>
      </c>
      <c r="G1096" s="64" t="s">
        <v>30</v>
      </c>
      <c r="H1096" s="67" t="s">
        <v>31</v>
      </c>
    </row>
    <row r="1097" spans="1:8" ht="20.100000000000001" customHeight="1">
      <c r="A1097" s="63">
        <v>45604</v>
      </c>
      <c r="B1097" s="77">
        <v>45604.594204074237</v>
      </c>
      <c r="C1097" s="77"/>
      <c r="D1097" s="64" t="s">
        <v>40</v>
      </c>
      <c r="E1097" s="65">
        <v>137</v>
      </c>
      <c r="F1097" s="66">
        <v>15.99</v>
      </c>
      <c r="G1097" s="64" t="s">
        <v>30</v>
      </c>
      <c r="H1097" s="67" t="s">
        <v>31</v>
      </c>
    </row>
    <row r="1098" spans="1:8" ht="20.100000000000001" customHeight="1">
      <c r="A1098" s="63">
        <v>45604</v>
      </c>
      <c r="B1098" s="77">
        <v>45604.594204074237</v>
      </c>
      <c r="C1098" s="77"/>
      <c r="D1098" s="64" t="s">
        <v>40</v>
      </c>
      <c r="E1098" s="65">
        <v>316</v>
      </c>
      <c r="F1098" s="66">
        <v>15.99</v>
      </c>
      <c r="G1098" s="64" t="s">
        <v>30</v>
      </c>
      <c r="H1098" s="67" t="s">
        <v>31</v>
      </c>
    </row>
    <row r="1099" spans="1:8" ht="20.100000000000001" customHeight="1">
      <c r="A1099" s="63">
        <v>45604</v>
      </c>
      <c r="B1099" s="77">
        <v>45604.594204074237</v>
      </c>
      <c r="C1099" s="77"/>
      <c r="D1099" s="64" t="s">
        <v>40</v>
      </c>
      <c r="E1099" s="65">
        <v>117</v>
      </c>
      <c r="F1099" s="66">
        <v>15.99</v>
      </c>
      <c r="G1099" s="64" t="s">
        <v>30</v>
      </c>
      <c r="H1099" s="67" t="s">
        <v>31</v>
      </c>
    </row>
    <row r="1100" spans="1:8" ht="20.100000000000001" customHeight="1">
      <c r="A1100" s="63">
        <v>45604</v>
      </c>
      <c r="B1100" s="77">
        <v>45604.595296504442</v>
      </c>
      <c r="C1100" s="77"/>
      <c r="D1100" s="64" t="s">
        <v>40</v>
      </c>
      <c r="E1100" s="65">
        <v>146</v>
      </c>
      <c r="F1100" s="66">
        <v>16</v>
      </c>
      <c r="G1100" s="64" t="s">
        <v>30</v>
      </c>
      <c r="H1100" s="67" t="s">
        <v>33</v>
      </c>
    </row>
    <row r="1101" spans="1:8" ht="20.100000000000001" customHeight="1">
      <c r="A1101" s="63">
        <v>45604</v>
      </c>
      <c r="B1101" s="77">
        <v>45604.595296504442</v>
      </c>
      <c r="C1101" s="77"/>
      <c r="D1101" s="64" t="s">
        <v>40</v>
      </c>
      <c r="E1101" s="65">
        <v>144</v>
      </c>
      <c r="F1101" s="66">
        <v>16</v>
      </c>
      <c r="G1101" s="64" t="s">
        <v>30</v>
      </c>
      <c r="H1101" s="67" t="s">
        <v>33</v>
      </c>
    </row>
    <row r="1102" spans="1:8" ht="20.100000000000001" customHeight="1">
      <c r="A1102" s="63">
        <v>45604</v>
      </c>
      <c r="B1102" s="77">
        <v>45604.595309155062</v>
      </c>
      <c r="C1102" s="77"/>
      <c r="D1102" s="64" t="s">
        <v>40</v>
      </c>
      <c r="E1102" s="65">
        <v>440</v>
      </c>
      <c r="F1102" s="66">
        <v>15.994999999999999</v>
      </c>
      <c r="G1102" s="64" t="s">
        <v>30</v>
      </c>
      <c r="H1102" s="67" t="s">
        <v>32</v>
      </c>
    </row>
    <row r="1103" spans="1:8" ht="20.100000000000001" customHeight="1">
      <c r="A1103" s="63">
        <v>45604</v>
      </c>
      <c r="B1103" s="77">
        <v>45604.595309131779</v>
      </c>
      <c r="C1103" s="77"/>
      <c r="D1103" s="64" t="s">
        <v>40</v>
      </c>
      <c r="E1103" s="65">
        <v>1185</v>
      </c>
      <c r="F1103" s="66">
        <v>15.994999999999999</v>
      </c>
      <c r="G1103" s="64" t="s">
        <v>30</v>
      </c>
      <c r="H1103" s="67" t="s">
        <v>31</v>
      </c>
    </row>
    <row r="1104" spans="1:8" ht="20.100000000000001" customHeight="1">
      <c r="A1104" s="63">
        <v>45604</v>
      </c>
      <c r="B1104" s="77">
        <v>45604.595329178032</v>
      </c>
      <c r="C1104" s="77"/>
      <c r="D1104" s="64" t="s">
        <v>40</v>
      </c>
      <c r="E1104" s="65">
        <v>37</v>
      </c>
      <c r="F1104" s="66">
        <v>15.99</v>
      </c>
      <c r="G1104" s="64" t="s">
        <v>30</v>
      </c>
      <c r="H1104" s="67" t="s">
        <v>31</v>
      </c>
    </row>
    <row r="1105" spans="1:8" ht="20.100000000000001" customHeight="1">
      <c r="A1105" s="63">
        <v>45604</v>
      </c>
      <c r="B1105" s="77">
        <v>45604.595329224598</v>
      </c>
      <c r="C1105" s="77"/>
      <c r="D1105" s="64" t="s">
        <v>40</v>
      </c>
      <c r="E1105" s="65">
        <v>639</v>
      </c>
      <c r="F1105" s="66">
        <v>15.99</v>
      </c>
      <c r="G1105" s="64" t="s">
        <v>30</v>
      </c>
      <c r="H1105" s="67" t="s">
        <v>31</v>
      </c>
    </row>
    <row r="1106" spans="1:8" ht="20.100000000000001" customHeight="1">
      <c r="A1106" s="63">
        <v>45604</v>
      </c>
      <c r="B1106" s="77">
        <v>45604.595329224598</v>
      </c>
      <c r="C1106" s="77"/>
      <c r="D1106" s="64" t="s">
        <v>40</v>
      </c>
      <c r="E1106" s="65">
        <v>67</v>
      </c>
      <c r="F1106" s="66">
        <v>15.99</v>
      </c>
      <c r="G1106" s="64" t="s">
        <v>30</v>
      </c>
      <c r="H1106" s="67" t="s">
        <v>31</v>
      </c>
    </row>
    <row r="1107" spans="1:8" ht="20.100000000000001" customHeight="1">
      <c r="A1107" s="63">
        <v>45604</v>
      </c>
      <c r="B1107" s="77">
        <v>45604.597171921283</v>
      </c>
      <c r="C1107" s="77"/>
      <c r="D1107" s="64" t="s">
        <v>40</v>
      </c>
      <c r="E1107" s="65">
        <v>1450</v>
      </c>
      <c r="F1107" s="66">
        <v>16</v>
      </c>
      <c r="G1107" s="64" t="s">
        <v>30</v>
      </c>
      <c r="H1107" s="67" t="s">
        <v>31</v>
      </c>
    </row>
    <row r="1108" spans="1:8" ht="20.100000000000001" customHeight="1">
      <c r="A1108" s="63">
        <v>45604</v>
      </c>
      <c r="B1108" s="77">
        <v>45604.597171967383</v>
      </c>
      <c r="C1108" s="77"/>
      <c r="D1108" s="64" t="s">
        <v>40</v>
      </c>
      <c r="E1108" s="65">
        <v>504</v>
      </c>
      <c r="F1108" s="66">
        <v>16</v>
      </c>
      <c r="G1108" s="64" t="s">
        <v>30</v>
      </c>
      <c r="H1108" s="67" t="s">
        <v>32</v>
      </c>
    </row>
    <row r="1109" spans="1:8" ht="20.100000000000001" customHeight="1">
      <c r="A1109" s="63">
        <v>45604</v>
      </c>
      <c r="B1109" s="77">
        <v>45604.598272419069</v>
      </c>
      <c r="C1109" s="77"/>
      <c r="D1109" s="64" t="s">
        <v>40</v>
      </c>
      <c r="E1109" s="65">
        <v>489</v>
      </c>
      <c r="F1109" s="66">
        <v>15.994999999999999</v>
      </c>
      <c r="G1109" s="64" t="s">
        <v>30</v>
      </c>
      <c r="H1109" s="67" t="s">
        <v>31</v>
      </c>
    </row>
    <row r="1110" spans="1:8" ht="20.100000000000001" customHeight="1">
      <c r="A1110" s="63">
        <v>45604</v>
      </c>
      <c r="B1110" s="77">
        <v>45604.598272419069</v>
      </c>
      <c r="C1110" s="77"/>
      <c r="D1110" s="64" t="s">
        <v>40</v>
      </c>
      <c r="E1110" s="65">
        <v>324</v>
      </c>
      <c r="F1110" s="66">
        <v>15.994999999999999</v>
      </c>
      <c r="G1110" s="64" t="s">
        <v>30</v>
      </c>
      <c r="H1110" s="67" t="s">
        <v>31</v>
      </c>
    </row>
    <row r="1111" spans="1:8" ht="20.100000000000001" customHeight="1">
      <c r="A1111" s="63">
        <v>45604</v>
      </c>
      <c r="B1111" s="77">
        <v>45604.599454224575</v>
      </c>
      <c r="C1111" s="77"/>
      <c r="D1111" s="64" t="s">
        <v>40</v>
      </c>
      <c r="E1111" s="65">
        <v>448</v>
      </c>
      <c r="F1111" s="66">
        <v>16</v>
      </c>
      <c r="G1111" s="64" t="s">
        <v>30</v>
      </c>
      <c r="H1111" s="67" t="s">
        <v>32</v>
      </c>
    </row>
    <row r="1112" spans="1:8" ht="20.100000000000001" customHeight="1">
      <c r="A1112" s="63">
        <v>45604</v>
      </c>
      <c r="B1112" s="77">
        <v>45604.599454201292</v>
      </c>
      <c r="C1112" s="77"/>
      <c r="D1112" s="64" t="s">
        <v>40</v>
      </c>
      <c r="E1112" s="65">
        <v>1286</v>
      </c>
      <c r="F1112" s="66">
        <v>16</v>
      </c>
      <c r="G1112" s="64" t="s">
        <v>30</v>
      </c>
      <c r="H1112" s="67" t="s">
        <v>31</v>
      </c>
    </row>
    <row r="1113" spans="1:8" ht="20.100000000000001" customHeight="1">
      <c r="A1113" s="63">
        <v>45604</v>
      </c>
      <c r="B1113" s="77">
        <v>45604.600586180575</v>
      </c>
      <c r="C1113" s="77"/>
      <c r="D1113" s="64" t="s">
        <v>40</v>
      </c>
      <c r="E1113" s="65">
        <v>26</v>
      </c>
      <c r="F1113" s="66">
        <v>16.004999999999999</v>
      </c>
      <c r="G1113" s="64" t="s">
        <v>30</v>
      </c>
      <c r="H1113" s="67" t="s">
        <v>31</v>
      </c>
    </row>
    <row r="1114" spans="1:8" ht="20.100000000000001" customHeight="1">
      <c r="A1114" s="63">
        <v>45604</v>
      </c>
      <c r="B1114" s="77">
        <v>45604.600586180575</v>
      </c>
      <c r="C1114" s="77"/>
      <c r="D1114" s="64" t="s">
        <v>40</v>
      </c>
      <c r="E1114" s="65">
        <v>841</v>
      </c>
      <c r="F1114" s="66">
        <v>16.004999999999999</v>
      </c>
      <c r="G1114" s="64" t="s">
        <v>30</v>
      </c>
      <c r="H1114" s="67" t="s">
        <v>31</v>
      </c>
    </row>
    <row r="1115" spans="1:8" ht="20.100000000000001" customHeight="1">
      <c r="A1115" s="63">
        <v>45604</v>
      </c>
      <c r="B1115" s="77">
        <v>45604.600586180575</v>
      </c>
      <c r="C1115" s="77"/>
      <c r="D1115" s="64" t="s">
        <v>40</v>
      </c>
      <c r="E1115" s="65">
        <v>829</v>
      </c>
      <c r="F1115" s="66">
        <v>16.004999999999999</v>
      </c>
      <c r="G1115" s="64" t="s">
        <v>30</v>
      </c>
      <c r="H1115" s="67" t="s">
        <v>31</v>
      </c>
    </row>
    <row r="1116" spans="1:8" ht="20.100000000000001" customHeight="1">
      <c r="A1116" s="63">
        <v>45604</v>
      </c>
      <c r="B1116" s="77">
        <v>45604.60202199081</v>
      </c>
      <c r="C1116" s="77"/>
      <c r="D1116" s="64" t="s">
        <v>40</v>
      </c>
      <c r="E1116" s="65">
        <v>100</v>
      </c>
      <c r="F1116" s="66">
        <v>16.004999999999999</v>
      </c>
      <c r="G1116" s="64" t="s">
        <v>30</v>
      </c>
      <c r="H1116" s="67" t="s">
        <v>32</v>
      </c>
    </row>
    <row r="1117" spans="1:8" ht="20.100000000000001" customHeight="1">
      <c r="A1117" s="63">
        <v>45604</v>
      </c>
      <c r="B1117" s="77">
        <v>45604.60202199081</v>
      </c>
      <c r="C1117" s="77"/>
      <c r="D1117" s="64" t="s">
        <v>40</v>
      </c>
      <c r="E1117" s="65">
        <v>1345</v>
      </c>
      <c r="F1117" s="66">
        <v>16.004999999999999</v>
      </c>
      <c r="G1117" s="64" t="s">
        <v>30</v>
      </c>
      <c r="H1117" s="67" t="s">
        <v>32</v>
      </c>
    </row>
    <row r="1118" spans="1:8" ht="20.100000000000001" customHeight="1">
      <c r="A1118" s="63">
        <v>45604</v>
      </c>
      <c r="B1118" s="77">
        <v>45604.603202847298</v>
      </c>
      <c r="C1118" s="77"/>
      <c r="D1118" s="64" t="s">
        <v>40</v>
      </c>
      <c r="E1118" s="65">
        <v>155</v>
      </c>
      <c r="F1118" s="66">
        <v>16.004999999999999</v>
      </c>
      <c r="G1118" s="64" t="s">
        <v>30</v>
      </c>
      <c r="H1118" s="67" t="s">
        <v>33</v>
      </c>
    </row>
    <row r="1119" spans="1:8" ht="20.100000000000001" customHeight="1">
      <c r="A1119" s="63">
        <v>45604</v>
      </c>
      <c r="B1119" s="77">
        <v>45604.603202847298</v>
      </c>
      <c r="C1119" s="77"/>
      <c r="D1119" s="64" t="s">
        <v>40</v>
      </c>
      <c r="E1119" s="65">
        <v>15</v>
      </c>
      <c r="F1119" s="66">
        <v>16.004999999999999</v>
      </c>
      <c r="G1119" s="64" t="s">
        <v>30</v>
      </c>
      <c r="H1119" s="67" t="s">
        <v>33</v>
      </c>
    </row>
    <row r="1120" spans="1:8" ht="20.100000000000001" customHeight="1">
      <c r="A1120" s="63">
        <v>45604</v>
      </c>
      <c r="B1120" s="77">
        <v>45604.603202847298</v>
      </c>
      <c r="C1120" s="77"/>
      <c r="D1120" s="64" t="s">
        <v>40</v>
      </c>
      <c r="E1120" s="65">
        <v>585</v>
      </c>
      <c r="F1120" s="66">
        <v>16.004999999999999</v>
      </c>
      <c r="G1120" s="64" t="s">
        <v>30</v>
      </c>
      <c r="H1120" s="67" t="s">
        <v>33</v>
      </c>
    </row>
    <row r="1121" spans="1:8" ht="20.100000000000001" customHeight="1">
      <c r="A1121" s="63">
        <v>45604</v>
      </c>
      <c r="B1121" s="77">
        <v>45604.60393559048</v>
      </c>
      <c r="C1121" s="77"/>
      <c r="D1121" s="64" t="s">
        <v>40</v>
      </c>
      <c r="E1121" s="65">
        <v>479</v>
      </c>
      <c r="F1121" s="66">
        <v>15.994999999999999</v>
      </c>
      <c r="G1121" s="64" t="s">
        <v>30</v>
      </c>
      <c r="H1121" s="67" t="s">
        <v>31</v>
      </c>
    </row>
    <row r="1122" spans="1:8" ht="20.100000000000001" customHeight="1">
      <c r="A1122" s="63">
        <v>45604</v>
      </c>
      <c r="B1122" s="77">
        <v>45604.60393559048</v>
      </c>
      <c r="C1122" s="77"/>
      <c r="D1122" s="64" t="s">
        <v>40</v>
      </c>
      <c r="E1122" s="65">
        <v>337</v>
      </c>
      <c r="F1122" s="66">
        <v>15.994999999999999</v>
      </c>
      <c r="G1122" s="64" t="s">
        <v>30</v>
      </c>
      <c r="H1122" s="67" t="s">
        <v>31</v>
      </c>
    </row>
    <row r="1123" spans="1:8" ht="20.100000000000001" customHeight="1">
      <c r="A1123" s="63">
        <v>45604</v>
      </c>
      <c r="B1123" s="77">
        <v>45604.60393559048</v>
      </c>
      <c r="C1123" s="77"/>
      <c r="D1123" s="64" t="s">
        <v>40</v>
      </c>
      <c r="E1123" s="65">
        <v>169</v>
      </c>
      <c r="F1123" s="66">
        <v>15.994999999999999</v>
      </c>
      <c r="G1123" s="64" t="s">
        <v>30</v>
      </c>
      <c r="H1123" s="67" t="s">
        <v>31</v>
      </c>
    </row>
    <row r="1124" spans="1:8" ht="20.100000000000001" customHeight="1">
      <c r="A1124" s="63">
        <v>45604</v>
      </c>
      <c r="B1124" s="77">
        <v>45604.604456701316</v>
      </c>
      <c r="C1124" s="77"/>
      <c r="D1124" s="64" t="s">
        <v>40</v>
      </c>
      <c r="E1124" s="65">
        <v>76</v>
      </c>
      <c r="F1124" s="66">
        <v>16</v>
      </c>
      <c r="G1124" s="64" t="s">
        <v>30</v>
      </c>
      <c r="H1124" s="67" t="s">
        <v>32</v>
      </c>
    </row>
    <row r="1125" spans="1:8" ht="20.100000000000001" customHeight="1">
      <c r="A1125" s="63">
        <v>45604</v>
      </c>
      <c r="B1125" s="77">
        <v>45604.604456701316</v>
      </c>
      <c r="C1125" s="77"/>
      <c r="D1125" s="64" t="s">
        <v>40</v>
      </c>
      <c r="E1125" s="65">
        <v>622</v>
      </c>
      <c r="F1125" s="66">
        <v>16</v>
      </c>
      <c r="G1125" s="64" t="s">
        <v>30</v>
      </c>
      <c r="H1125" s="67" t="s">
        <v>32</v>
      </c>
    </row>
    <row r="1126" spans="1:8" ht="20.100000000000001" customHeight="1">
      <c r="A1126" s="63">
        <v>45604</v>
      </c>
      <c r="B1126" s="77">
        <v>45604.604456701316</v>
      </c>
      <c r="C1126" s="77"/>
      <c r="D1126" s="64" t="s">
        <v>40</v>
      </c>
      <c r="E1126" s="65">
        <v>363</v>
      </c>
      <c r="F1126" s="66">
        <v>16</v>
      </c>
      <c r="G1126" s="64" t="s">
        <v>30</v>
      </c>
      <c r="H1126" s="67" t="s">
        <v>32</v>
      </c>
    </row>
    <row r="1127" spans="1:8" ht="20.100000000000001" customHeight="1">
      <c r="A1127" s="63">
        <v>45604</v>
      </c>
      <c r="B1127" s="77">
        <v>45604.604456701316</v>
      </c>
      <c r="C1127" s="77"/>
      <c r="D1127" s="64" t="s">
        <v>40</v>
      </c>
      <c r="E1127" s="65">
        <v>109</v>
      </c>
      <c r="F1127" s="66">
        <v>16</v>
      </c>
      <c r="G1127" s="64" t="s">
        <v>30</v>
      </c>
      <c r="H1127" s="67" t="s">
        <v>32</v>
      </c>
    </row>
    <row r="1128" spans="1:8" ht="20.100000000000001" customHeight="1">
      <c r="A1128" s="63">
        <v>45604</v>
      </c>
      <c r="B1128" s="77">
        <v>45604.604603854008</v>
      </c>
      <c r="C1128" s="77"/>
      <c r="D1128" s="64" t="s">
        <v>40</v>
      </c>
      <c r="E1128" s="65">
        <v>412</v>
      </c>
      <c r="F1128" s="66">
        <v>16</v>
      </c>
      <c r="G1128" s="64" t="s">
        <v>30</v>
      </c>
      <c r="H1128" s="67" t="s">
        <v>32</v>
      </c>
    </row>
    <row r="1129" spans="1:8" ht="20.100000000000001" customHeight="1">
      <c r="A1129" s="63">
        <v>45604</v>
      </c>
      <c r="B1129" s="77">
        <v>45604.60465282388</v>
      </c>
      <c r="C1129" s="77"/>
      <c r="D1129" s="64" t="s">
        <v>40</v>
      </c>
      <c r="E1129" s="65">
        <v>119</v>
      </c>
      <c r="F1129" s="66">
        <v>16</v>
      </c>
      <c r="G1129" s="64" t="s">
        <v>30</v>
      </c>
      <c r="H1129" s="67" t="s">
        <v>32</v>
      </c>
    </row>
    <row r="1130" spans="1:8" ht="20.100000000000001" customHeight="1">
      <c r="A1130" s="63">
        <v>45604</v>
      </c>
      <c r="B1130" s="77">
        <v>45604.605258414522</v>
      </c>
      <c r="C1130" s="77"/>
      <c r="D1130" s="64" t="s">
        <v>40</v>
      </c>
      <c r="E1130" s="65">
        <v>398</v>
      </c>
      <c r="F1130" s="66">
        <v>15.994999999999999</v>
      </c>
      <c r="G1130" s="64" t="s">
        <v>30</v>
      </c>
      <c r="H1130" s="67" t="s">
        <v>31</v>
      </c>
    </row>
    <row r="1131" spans="1:8" ht="20.100000000000001" customHeight="1">
      <c r="A1131" s="63">
        <v>45604</v>
      </c>
      <c r="B1131" s="77">
        <v>45604.605564282276</v>
      </c>
      <c r="C1131" s="77"/>
      <c r="D1131" s="64" t="s">
        <v>40</v>
      </c>
      <c r="E1131" s="65">
        <v>1019</v>
      </c>
      <c r="F1131" s="66">
        <v>16</v>
      </c>
      <c r="G1131" s="64" t="s">
        <v>30</v>
      </c>
      <c r="H1131" s="67" t="s">
        <v>32</v>
      </c>
    </row>
    <row r="1132" spans="1:8" ht="20.100000000000001" customHeight="1">
      <c r="A1132" s="63">
        <v>45604</v>
      </c>
      <c r="B1132" s="77">
        <v>45604.605564282276</v>
      </c>
      <c r="C1132" s="77"/>
      <c r="D1132" s="64" t="s">
        <v>40</v>
      </c>
      <c r="E1132" s="65">
        <v>694</v>
      </c>
      <c r="F1132" s="66">
        <v>16</v>
      </c>
      <c r="G1132" s="64" t="s">
        <v>30</v>
      </c>
      <c r="H1132" s="67" t="s">
        <v>32</v>
      </c>
    </row>
    <row r="1133" spans="1:8" ht="20.100000000000001" customHeight="1">
      <c r="A1133" s="63">
        <v>45604</v>
      </c>
      <c r="B1133" s="77">
        <v>45604.606250798795</v>
      </c>
      <c r="C1133" s="77"/>
      <c r="D1133" s="64" t="s">
        <v>40</v>
      </c>
      <c r="E1133" s="65">
        <v>176</v>
      </c>
      <c r="F1133" s="66">
        <v>15.994999999999999</v>
      </c>
      <c r="G1133" s="64" t="s">
        <v>30</v>
      </c>
      <c r="H1133" s="67" t="s">
        <v>31</v>
      </c>
    </row>
    <row r="1134" spans="1:8" ht="20.100000000000001" customHeight="1">
      <c r="A1134" s="63">
        <v>45604</v>
      </c>
      <c r="B1134" s="77">
        <v>45604.60674248822</v>
      </c>
      <c r="C1134" s="77"/>
      <c r="D1134" s="64" t="s">
        <v>40</v>
      </c>
      <c r="E1134" s="65">
        <v>702</v>
      </c>
      <c r="F1134" s="66">
        <v>15.99</v>
      </c>
      <c r="G1134" s="64" t="s">
        <v>30</v>
      </c>
      <c r="H1134" s="67" t="s">
        <v>31</v>
      </c>
    </row>
    <row r="1135" spans="1:8" ht="20.100000000000001" customHeight="1">
      <c r="A1135" s="63">
        <v>45604</v>
      </c>
      <c r="B1135" s="77">
        <v>45604.60674248822</v>
      </c>
      <c r="C1135" s="77"/>
      <c r="D1135" s="64" t="s">
        <v>40</v>
      </c>
      <c r="E1135" s="65">
        <v>644</v>
      </c>
      <c r="F1135" s="66">
        <v>15.99</v>
      </c>
      <c r="G1135" s="64" t="s">
        <v>30</v>
      </c>
      <c r="H1135" s="67" t="s">
        <v>31</v>
      </c>
    </row>
    <row r="1136" spans="1:8" ht="20.100000000000001" customHeight="1">
      <c r="A1136" s="63">
        <v>45604</v>
      </c>
      <c r="B1136" s="77">
        <v>45604.6073353705</v>
      </c>
      <c r="C1136" s="77"/>
      <c r="D1136" s="64" t="s">
        <v>40</v>
      </c>
      <c r="E1136" s="65">
        <v>146</v>
      </c>
      <c r="F1136" s="66">
        <v>15.994999999999999</v>
      </c>
      <c r="G1136" s="64" t="s">
        <v>30</v>
      </c>
      <c r="H1136" s="67" t="s">
        <v>33</v>
      </c>
    </row>
    <row r="1137" spans="1:8" ht="20.100000000000001" customHeight="1">
      <c r="A1137" s="63">
        <v>45604</v>
      </c>
      <c r="B1137" s="77">
        <v>45604.6073353705</v>
      </c>
      <c r="C1137" s="77"/>
      <c r="D1137" s="64" t="s">
        <v>40</v>
      </c>
      <c r="E1137" s="65">
        <v>247</v>
      </c>
      <c r="F1137" s="66">
        <v>15.994999999999999</v>
      </c>
      <c r="G1137" s="64" t="s">
        <v>30</v>
      </c>
      <c r="H1137" s="67" t="s">
        <v>33</v>
      </c>
    </row>
    <row r="1138" spans="1:8" ht="20.100000000000001" customHeight="1">
      <c r="A1138" s="63">
        <v>45604</v>
      </c>
      <c r="B1138" s="77">
        <v>45604.607348773163</v>
      </c>
      <c r="C1138" s="77"/>
      <c r="D1138" s="64" t="s">
        <v>40</v>
      </c>
      <c r="E1138" s="65">
        <v>146</v>
      </c>
      <c r="F1138" s="66">
        <v>15.994999999999999</v>
      </c>
      <c r="G1138" s="64" t="s">
        <v>30</v>
      </c>
      <c r="H1138" s="67" t="s">
        <v>33</v>
      </c>
    </row>
    <row r="1139" spans="1:8" ht="20.100000000000001" customHeight="1">
      <c r="A1139" s="63">
        <v>45604</v>
      </c>
      <c r="B1139" s="77">
        <v>45604.60736526642</v>
      </c>
      <c r="C1139" s="77"/>
      <c r="D1139" s="64" t="s">
        <v>40</v>
      </c>
      <c r="E1139" s="65">
        <v>153</v>
      </c>
      <c r="F1139" s="66">
        <v>15.994999999999999</v>
      </c>
      <c r="G1139" s="64" t="s">
        <v>30</v>
      </c>
      <c r="H1139" s="67" t="s">
        <v>33</v>
      </c>
    </row>
    <row r="1140" spans="1:8" ht="20.100000000000001" customHeight="1">
      <c r="A1140" s="63">
        <v>45604</v>
      </c>
      <c r="B1140" s="77">
        <v>45604.607386226766</v>
      </c>
      <c r="C1140" s="77"/>
      <c r="D1140" s="64" t="s">
        <v>40</v>
      </c>
      <c r="E1140" s="65">
        <v>157</v>
      </c>
      <c r="F1140" s="66">
        <v>15.994999999999999</v>
      </c>
      <c r="G1140" s="64" t="s">
        <v>30</v>
      </c>
      <c r="H1140" s="67" t="s">
        <v>33</v>
      </c>
    </row>
    <row r="1141" spans="1:8" ht="20.100000000000001" customHeight="1">
      <c r="A1141" s="63">
        <v>45604</v>
      </c>
      <c r="B1141" s="77">
        <v>45604.607398865744</v>
      </c>
      <c r="C1141" s="77"/>
      <c r="D1141" s="64" t="s">
        <v>40</v>
      </c>
      <c r="E1141" s="65">
        <v>145</v>
      </c>
      <c r="F1141" s="66">
        <v>15.994999999999999</v>
      </c>
      <c r="G1141" s="64" t="s">
        <v>30</v>
      </c>
      <c r="H1141" s="67" t="s">
        <v>33</v>
      </c>
    </row>
    <row r="1142" spans="1:8" ht="20.100000000000001" customHeight="1">
      <c r="A1142" s="63">
        <v>45604</v>
      </c>
      <c r="B1142" s="77">
        <v>45604.607411493082</v>
      </c>
      <c r="C1142" s="77"/>
      <c r="D1142" s="64" t="s">
        <v>40</v>
      </c>
      <c r="E1142" s="65">
        <v>153</v>
      </c>
      <c r="F1142" s="66">
        <v>15.994999999999999</v>
      </c>
      <c r="G1142" s="64" t="s">
        <v>30</v>
      </c>
      <c r="H1142" s="67" t="s">
        <v>33</v>
      </c>
    </row>
    <row r="1143" spans="1:8" ht="20.100000000000001" customHeight="1">
      <c r="A1143" s="63">
        <v>45604</v>
      </c>
      <c r="B1143" s="77">
        <v>45604.607424386777</v>
      </c>
      <c r="C1143" s="77"/>
      <c r="D1143" s="64" t="s">
        <v>40</v>
      </c>
      <c r="E1143" s="65">
        <v>235</v>
      </c>
      <c r="F1143" s="66">
        <v>15.99</v>
      </c>
      <c r="G1143" s="64" t="s">
        <v>30</v>
      </c>
      <c r="H1143" s="67" t="s">
        <v>32</v>
      </c>
    </row>
    <row r="1144" spans="1:8" ht="20.100000000000001" customHeight="1">
      <c r="A1144" s="63">
        <v>45604</v>
      </c>
      <c r="B1144" s="77">
        <v>45604.607424525544</v>
      </c>
      <c r="C1144" s="77"/>
      <c r="D1144" s="64" t="s">
        <v>40</v>
      </c>
      <c r="E1144" s="65">
        <v>652</v>
      </c>
      <c r="F1144" s="66">
        <v>15.994999999999999</v>
      </c>
      <c r="G1144" s="64" t="s">
        <v>30</v>
      </c>
      <c r="H1144" s="67" t="s">
        <v>33</v>
      </c>
    </row>
    <row r="1145" spans="1:8" ht="20.100000000000001" customHeight="1">
      <c r="A1145" s="63">
        <v>45604</v>
      </c>
      <c r="B1145" s="77">
        <v>45604.608764537144</v>
      </c>
      <c r="C1145" s="77"/>
      <c r="D1145" s="64" t="s">
        <v>40</v>
      </c>
      <c r="E1145" s="65">
        <v>1355</v>
      </c>
      <c r="F1145" s="66">
        <v>16</v>
      </c>
      <c r="G1145" s="64" t="s">
        <v>30</v>
      </c>
      <c r="H1145" s="67" t="s">
        <v>31</v>
      </c>
    </row>
    <row r="1146" spans="1:8" ht="20.100000000000001" customHeight="1">
      <c r="A1146" s="63">
        <v>45604</v>
      </c>
      <c r="B1146" s="77">
        <v>45604.608764687553</v>
      </c>
      <c r="C1146" s="77"/>
      <c r="D1146" s="64" t="s">
        <v>40</v>
      </c>
      <c r="E1146" s="65">
        <v>461</v>
      </c>
      <c r="F1146" s="66">
        <v>16</v>
      </c>
      <c r="G1146" s="64" t="s">
        <v>30</v>
      </c>
      <c r="H1146" s="67" t="s">
        <v>31</v>
      </c>
    </row>
    <row r="1147" spans="1:8" ht="20.100000000000001" customHeight="1">
      <c r="A1147" s="63">
        <v>45604</v>
      </c>
      <c r="B1147" s="77">
        <v>45604.6092195604</v>
      </c>
      <c r="C1147" s="77"/>
      <c r="D1147" s="64" t="s">
        <v>40</v>
      </c>
      <c r="E1147" s="65">
        <v>696</v>
      </c>
      <c r="F1147" s="66">
        <v>15.994999999999999</v>
      </c>
      <c r="G1147" s="64" t="s">
        <v>30</v>
      </c>
      <c r="H1147" s="67" t="s">
        <v>31</v>
      </c>
    </row>
    <row r="1148" spans="1:8" ht="20.100000000000001" customHeight="1">
      <c r="A1148" s="63">
        <v>45604</v>
      </c>
      <c r="B1148" s="77">
        <v>45604.6092195604</v>
      </c>
      <c r="C1148" s="77"/>
      <c r="D1148" s="64" t="s">
        <v>40</v>
      </c>
      <c r="E1148" s="65">
        <v>164</v>
      </c>
      <c r="F1148" s="66">
        <v>15.994999999999999</v>
      </c>
      <c r="G1148" s="64" t="s">
        <v>30</v>
      </c>
      <c r="H1148" s="67" t="s">
        <v>31</v>
      </c>
    </row>
    <row r="1149" spans="1:8" ht="20.100000000000001" customHeight="1">
      <c r="A1149" s="63">
        <v>45604</v>
      </c>
      <c r="B1149" s="77">
        <v>45604.609285185114</v>
      </c>
      <c r="C1149" s="77"/>
      <c r="D1149" s="64" t="s">
        <v>40</v>
      </c>
      <c r="E1149" s="65">
        <v>600</v>
      </c>
      <c r="F1149" s="66">
        <v>15.99</v>
      </c>
      <c r="G1149" s="64" t="s">
        <v>30</v>
      </c>
      <c r="H1149" s="67" t="s">
        <v>31</v>
      </c>
    </row>
    <row r="1150" spans="1:8" ht="20.100000000000001" customHeight="1">
      <c r="A1150" s="63">
        <v>45604</v>
      </c>
      <c r="B1150" s="77">
        <v>45604.609285185114</v>
      </c>
      <c r="C1150" s="77"/>
      <c r="D1150" s="64" t="s">
        <v>40</v>
      </c>
      <c r="E1150" s="65">
        <v>333</v>
      </c>
      <c r="F1150" s="66">
        <v>15.99</v>
      </c>
      <c r="G1150" s="64" t="s">
        <v>30</v>
      </c>
      <c r="H1150" s="67" t="s">
        <v>31</v>
      </c>
    </row>
    <row r="1151" spans="1:8" ht="20.100000000000001" customHeight="1">
      <c r="A1151" s="63">
        <v>45604</v>
      </c>
      <c r="B1151" s="77">
        <v>45604.609285185114</v>
      </c>
      <c r="C1151" s="77"/>
      <c r="D1151" s="64" t="s">
        <v>40</v>
      </c>
      <c r="E1151" s="65">
        <v>345</v>
      </c>
      <c r="F1151" s="66">
        <v>15.99</v>
      </c>
      <c r="G1151" s="64" t="s">
        <v>30</v>
      </c>
      <c r="H1151" s="67" t="s">
        <v>31</v>
      </c>
    </row>
    <row r="1152" spans="1:8" ht="20.100000000000001" customHeight="1">
      <c r="A1152" s="63">
        <v>45604</v>
      </c>
      <c r="B1152" s="77">
        <v>45604.609384247568</v>
      </c>
      <c r="C1152" s="77"/>
      <c r="D1152" s="64" t="s">
        <v>40</v>
      </c>
      <c r="E1152" s="65">
        <v>175</v>
      </c>
      <c r="F1152" s="66">
        <v>15.984999999999999</v>
      </c>
      <c r="G1152" s="64" t="s">
        <v>30</v>
      </c>
      <c r="H1152" s="67" t="s">
        <v>31</v>
      </c>
    </row>
    <row r="1153" spans="1:8" ht="20.100000000000001" customHeight="1">
      <c r="A1153" s="63">
        <v>45604</v>
      </c>
      <c r="B1153" s="77">
        <v>45604.609488113318</v>
      </c>
      <c r="C1153" s="77"/>
      <c r="D1153" s="64" t="s">
        <v>40</v>
      </c>
      <c r="E1153" s="65">
        <v>494</v>
      </c>
      <c r="F1153" s="66">
        <v>15.98</v>
      </c>
      <c r="G1153" s="64" t="s">
        <v>30</v>
      </c>
      <c r="H1153" s="67" t="s">
        <v>31</v>
      </c>
    </row>
    <row r="1154" spans="1:8" ht="20.100000000000001" customHeight="1">
      <c r="A1154" s="63">
        <v>45604</v>
      </c>
      <c r="B1154" s="77">
        <v>45604.609488113318</v>
      </c>
      <c r="C1154" s="77"/>
      <c r="D1154" s="64" t="s">
        <v>40</v>
      </c>
      <c r="E1154" s="65">
        <v>70</v>
      </c>
      <c r="F1154" s="66">
        <v>15.98</v>
      </c>
      <c r="G1154" s="64" t="s">
        <v>30</v>
      </c>
      <c r="H1154" s="67" t="s">
        <v>31</v>
      </c>
    </row>
    <row r="1155" spans="1:8" ht="20.100000000000001" customHeight="1">
      <c r="A1155" s="63">
        <v>45604</v>
      </c>
      <c r="B1155" s="77">
        <v>45604.61036151601</v>
      </c>
      <c r="C1155" s="77"/>
      <c r="D1155" s="64" t="s">
        <v>40</v>
      </c>
      <c r="E1155" s="65">
        <v>398</v>
      </c>
      <c r="F1155" s="66">
        <v>15.99</v>
      </c>
      <c r="G1155" s="64" t="s">
        <v>30</v>
      </c>
      <c r="H1155" s="67" t="s">
        <v>32</v>
      </c>
    </row>
    <row r="1156" spans="1:8" ht="20.100000000000001" customHeight="1">
      <c r="A1156" s="63">
        <v>45604</v>
      </c>
      <c r="B1156" s="77">
        <v>45604.610361481551</v>
      </c>
      <c r="C1156" s="77"/>
      <c r="D1156" s="64" t="s">
        <v>40</v>
      </c>
      <c r="E1156" s="65">
        <v>1233</v>
      </c>
      <c r="F1156" s="66">
        <v>15.99</v>
      </c>
      <c r="G1156" s="64" t="s">
        <v>30</v>
      </c>
      <c r="H1156" s="67" t="s">
        <v>31</v>
      </c>
    </row>
    <row r="1157" spans="1:8" ht="20.100000000000001" customHeight="1">
      <c r="A1157" s="63">
        <v>45604</v>
      </c>
      <c r="B1157" s="77">
        <v>45604.610361689702</v>
      </c>
      <c r="C1157" s="77"/>
      <c r="D1157" s="64" t="s">
        <v>40</v>
      </c>
      <c r="E1157" s="65">
        <v>179</v>
      </c>
      <c r="F1157" s="66">
        <v>15.99</v>
      </c>
      <c r="G1157" s="64" t="s">
        <v>30</v>
      </c>
      <c r="H1157" s="67" t="s">
        <v>31</v>
      </c>
    </row>
    <row r="1158" spans="1:8" ht="20.100000000000001" customHeight="1">
      <c r="A1158" s="63">
        <v>45604</v>
      </c>
      <c r="B1158" s="77">
        <v>45604.610468252096</v>
      </c>
      <c r="C1158" s="77"/>
      <c r="D1158" s="64" t="s">
        <v>40</v>
      </c>
      <c r="E1158" s="65">
        <v>582</v>
      </c>
      <c r="F1158" s="66">
        <v>15.984999999999999</v>
      </c>
      <c r="G1158" s="64" t="s">
        <v>30</v>
      </c>
      <c r="H1158" s="67" t="s">
        <v>31</v>
      </c>
    </row>
    <row r="1159" spans="1:8" ht="20.100000000000001" customHeight="1">
      <c r="A1159" s="63">
        <v>45604</v>
      </c>
      <c r="B1159" s="77">
        <v>45604.611548148096</v>
      </c>
      <c r="C1159" s="77"/>
      <c r="D1159" s="64" t="s">
        <v>40</v>
      </c>
      <c r="E1159" s="65">
        <v>287</v>
      </c>
      <c r="F1159" s="66">
        <v>15.975</v>
      </c>
      <c r="G1159" s="64" t="s">
        <v>30</v>
      </c>
      <c r="H1159" s="67" t="s">
        <v>32</v>
      </c>
    </row>
    <row r="1160" spans="1:8" ht="20.100000000000001" customHeight="1">
      <c r="A1160" s="63">
        <v>45604</v>
      </c>
      <c r="B1160" s="77">
        <v>45604.611548159737</v>
      </c>
      <c r="C1160" s="77"/>
      <c r="D1160" s="64" t="s">
        <v>40</v>
      </c>
      <c r="E1160" s="65">
        <v>163</v>
      </c>
      <c r="F1160" s="66">
        <v>15.975</v>
      </c>
      <c r="G1160" s="64" t="s">
        <v>30</v>
      </c>
      <c r="H1160" s="67" t="s">
        <v>32</v>
      </c>
    </row>
    <row r="1161" spans="1:8" ht="20.100000000000001" customHeight="1">
      <c r="A1161" s="63">
        <v>45604</v>
      </c>
      <c r="B1161" s="77">
        <v>45604.611548205838</v>
      </c>
      <c r="C1161" s="77"/>
      <c r="D1161" s="64" t="s">
        <v>40</v>
      </c>
      <c r="E1161" s="65">
        <v>1360</v>
      </c>
      <c r="F1161" s="66">
        <v>15.975</v>
      </c>
      <c r="G1161" s="64" t="s">
        <v>30</v>
      </c>
      <c r="H1161" s="67" t="s">
        <v>31</v>
      </c>
    </row>
    <row r="1162" spans="1:8" ht="20.100000000000001" customHeight="1">
      <c r="A1162" s="63">
        <v>45604</v>
      </c>
      <c r="B1162" s="77">
        <v>45604.611646620557</v>
      </c>
      <c r="C1162" s="77"/>
      <c r="D1162" s="64" t="s">
        <v>40</v>
      </c>
      <c r="E1162" s="65">
        <v>100</v>
      </c>
      <c r="F1162" s="66">
        <v>15.965</v>
      </c>
      <c r="G1162" s="64" t="s">
        <v>30</v>
      </c>
      <c r="H1162" s="67" t="s">
        <v>31</v>
      </c>
    </row>
    <row r="1163" spans="1:8" ht="20.100000000000001" customHeight="1">
      <c r="A1163" s="63">
        <v>45604</v>
      </c>
      <c r="B1163" s="77">
        <v>45604.611646620557</v>
      </c>
      <c r="C1163" s="77"/>
      <c r="D1163" s="64" t="s">
        <v>40</v>
      </c>
      <c r="E1163" s="65">
        <v>576</v>
      </c>
      <c r="F1163" s="66">
        <v>15.965</v>
      </c>
      <c r="G1163" s="64" t="s">
        <v>30</v>
      </c>
      <c r="H1163" s="67" t="s">
        <v>31</v>
      </c>
    </row>
    <row r="1164" spans="1:8" ht="20.100000000000001" customHeight="1">
      <c r="A1164" s="63">
        <v>45604</v>
      </c>
      <c r="B1164" s="77">
        <v>45604.613101979252</v>
      </c>
      <c r="C1164" s="77"/>
      <c r="D1164" s="64" t="s">
        <v>40</v>
      </c>
      <c r="E1164" s="65">
        <v>549</v>
      </c>
      <c r="F1164" s="66">
        <v>15.975</v>
      </c>
      <c r="G1164" s="64" t="s">
        <v>30</v>
      </c>
      <c r="H1164" s="67" t="s">
        <v>32</v>
      </c>
    </row>
    <row r="1165" spans="1:8" ht="20.100000000000001" customHeight="1">
      <c r="A1165" s="63">
        <v>45604</v>
      </c>
      <c r="B1165" s="77">
        <v>45604.613102002535</v>
      </c>
      <c r="C1165" s="77"/>
      <c r="D1165" s="64" t="s">
        <v>40</v>
      </c>
      <c r="E1165" s="65">
        <v>1239</v>
      </c>
      <c r="F1165" s="66">
        <v>15.975</v>
      </c>
      <c r="G1165" s="64" t="s">
        <v>30</v>
      </c>
      <c r="H1165" s="67" t="s">
        <v>31</v>
      </c>
    </row>
    <row r="1166" spans="1:8" ht="20.100000000000001" customHeight="1">
      <c r="A1166" s="63">
        <v>45604</v>
      </c>
      <c r="B1166" s="77">
        <v>45604.613102002535</v>
      </c>
      <c r="C1166" s="77"/>
      <c r="D1166" s="64" t="s">
        <v>40</v>
      </c>
      <c r="E1166" s="65">
        <v>411</v>
      </c>
      <c r="F1166" s="66">
        <v>15.975</v>
      </c>
      <c r="G1166" s="64" t="s">
        <v>30</v>
      </c>
      <c r="H1166" s="67" t="s">
        <v>31</v>
      </c>
    </row>
    <row r="1167" spans="1:8" ht="20.100000000000001" customHeight="1">
      <c r="A1167" s="63">
        <v>45604</v>
      </c>
      <c r="B1167" s="77">
        <v>45604.614139536861</v>
      </c>
      <c r="C1167" s="77"/>
      <c r="D1167" s="64" t="s">
        <v>40</v>
      </c>
      <c r="E1167" s="65">
        <v>1222</v>
      </c>
      <c r="F1167" s="66">
        <v>15.97</v>
      </c>
      <c r="G1167" s="64" t="s">
        <v>30</v>
      </c>
      <c r="H1167" s="67" t="s">
        <v>31</v>
      </c>
    </row>
    <row r="1168" spans="1:8" ht="20.100000000000001" customHeight="1">
      <c r="A1168" s="63">
        <v>45604</v>
      </c>
      <c r="B1168" s="77">
        <v>45604.614139583427</v>
      </c>
      <c r="C1168" s="77"/>
      <c r="D1168" s="64" t="s">
        <v>40</v>
      </c>
      <c r="E1168" s="65">
        <v>412</v>
      </c>
      <c r="F1168" s="66">
        <v>15.97</v>
      </c>
      <c r="G1168" s="64" t="s">
        <v>30</v>
      </c>
      <c r="H1168" s="67" t="s">
        <v>32</v>
      </c>
    </row>
    <row r="1169" spans="1:8" ht="20.100000000000001" customHeight="1">
      <c r="A1169" s="63">
        <v>45604</v>
      </c>
      <c r="B1169" s="77">
        <v>45604.614448310342</v>
      </c>
      <c r="C1169" s="77"/>
      <c r="D1169" s="64" t="s">
        <v>40</v>
      </c>
      <c r="E1169" s="65">
        <v>566</v>
      </c>
      <c r="F1169" s="66">
        <v>15.975</v>
      </c>
      <c r="G1169" s="64" t="s">
        <v>30</v>
      </c>
      <c r="H1169" s="67" t="s">
        <v>31</v>
      </c>
    </row>
    <row r="1170" spans="1:8" ht="20.100000000000001" customHeight="1">
      <c r="A1170" s="63">
        <v>45604</v>
      </c>
      <c r="B1170" s="77">
        <v>45604.614448310342</v>
      </c>
      <c r="C1170" s="77"/>
      <c r="D1170" s="64" t="s">
        <v>40</v>
      </c>
      <c r="E1170" s="65">
        <v>534</v>
      </c>
      <c r="F1170" s="66">
        <v>15.975</v>
      </c>
      <c r="G1170" s="64" t="s">
        <v>30</v>
      </c>
      <c r="H1170" s="67" t="s">
        <v>31</v>
      </c>
    </row>
    <row r="1171" spans="1:8" ht="20.100000000000001" customHeight="1">
      <c r="A1171" s="63">
        <v>45604</v>
      </c>
      <c r="B1171" s="77">
        <v>45604.614645648282</v>
      </c>
      <c r="C1171" s="77"/>
      <c r="D1171" s="64" t="s">
        <v>40</v>
      </c>
      <c r="E1171" s="65">
        <v>611</v>
      </c>
      <c r="F1171" s="66">
        <v>15.965</v>
      </c>
      <c r="G1171" s="64" t="s">
        <v>30</v>
      </c>
      <c r="H1171" s="67" t="s">
        <v>31</v>
      </c>
    </row>
    <row r="1172" spans="1:8" ht="20.100000000000001" customHeight="1">
      <c r="A1172" s="63">
        <v>45604</v>
      </c>
      <c r="B1172" s="77">
        <v>45604.614952940028</v>
      </c>
      <c r="C1172" s="77"/>
      <c r="D1172" s="64" t="s">
        <v>40</v>
      </c>
      <c r="E1172" s="65">
        <v>656</v>
      </c>
      <c r="F1172" s="66">
        <v>15.97</v>
      </c>
      <c r="G1172" s="64" t="s">
        <v>30</v>
      </c>
      <c r="H1172" s="67" t="s">
        <v>31</v>
      </c>
    </row>
    <row r="1173" spans="1:8" ht="20.100000000000001" customHeight="1">
      <c r="A1173" s="63">
        <v>45604</v>
      </c>
      <c r="B1173" s="77">
        <v>45604.614952940028</v>
      </c>
      <c r="C1173" s="77"/>
      <c r="D1173" s="64" t="s">
        <v>40</v>
      </c>
      <c r="E1173" s="65">
        <v>414</v>
      </c>
      <c r="F1173" s="66">
        <v>15.97</v>
      </c>
      <c r="G1173" s="64" t="s">
        <v>30</v>
      </c>
      <c r="H1173" s="67" t="s">
        <v>31</v>
      </c>
    </row>
    <row r="1174" spans="1:8" ht="20.100000000000001" customHeight="1">
      <c r="A1174" s="63">
        <v>45604</v>
      </c>
      <c r="B1174" s="77">
        <v>45604.615028437693</v>
      </c>
      <c r="C1174" s="77"/>
      <c r="D1174" s="64" t="s">
        <v>40</v>
      </c>
      <c r="E1174" s="65">
        <v>412</v>
      </c>
      <c r="F1174" s="66">
        <v>15.965</v>
      </c>
      <c r="G1174" s="64" t="s">
        <v>30</v>
      </c>
      <c r="H1174" s="67" t="s">
        <v>31</v>
      </c>
    </row>
    <row r="1175" spans="1:8" ht="20.100000000000001" customHeight="1">
      <c r="A1175" s="63">
        <v>45604</v>
      </c>
      <c r="B1175" s="77">
        <v>45604.615028437693</v>
      </c>
      <c r="C1175" s="77"/>
      <c r="D1175" s="64" t="s">
        <v>40</v>
      </c>
      <c r="E1175" s="65">
        <v>396</v>
      </c>
      <c r="F1175" s="66">
        <v>15.96</v>
      </c>
      <c r="G1175" s="64" t="s">
        <v>30</v>
      </c>
      <c r="H1175" s="67" t="s">
        <v>31</v>
      </c>
    </row>
    <row r="1176" spans="1:8" ht="20.100000000000001" customHeight="1">
      <c r="A1176" s="63">
        <v>45604</v>
      </c>
      <c r="B1176" s="77">
        <v>45604.615337511525</v>
      </c>
      <c r="C1176" s="77"/>
      <c r="D1176" s="64" t="s">
        <v>40</v>
      </c>
      <c r="E1176" s="65">
        <v>116</v>
      </c>
      <c r="F1176" s="66">
        <v>15.975</v>
      </c>
      <c r="G1176" s="64" t="s">
        <v>30</v>
      </c>
      <c r="H1176" s="67" t="s">
        <v>32</v>
      </c>
    </row>
    <row r="1177" spans="1:8" ht="20.100000000000001" customHeight="1">
      <c r="A1177" s="63">
        <v>45604</v>
      </c>
      <c r="B1177" s="77">
        <v>45604.615682986099</v>
      </c>
      <c r="C1177" s="77"/>
      <c r="D1177" s="64" t="s">
        <v>40</v>
      </c>
      <c r="E1177" s="65">
        <v>387</v>
      </c>
      <c r="F1177" s="66">
        <v>15.975</v>
      </c>
      <c r="G1177" s="64" t="s">
        <v>30</v>
      </c>
      <c r="H1177" s="67" t="s">
        <v>32</v>
      </c>
    </row>
    <row r="1178" spans="1:8" ht="20.100000000000001" customHeight="1">
      <c r="A1178" s="63">
        <v>45604</v>
      </c>
      <c r="B1178" s="77">
        <v>45604.615769085474</v>
      </c>
      <c r="C1178" s="77"/>
      <c r="D1178" s="64" t="s">
        <v>40</v>
      </c>
      <c r="E1178" s="65">
        <v>159</v>
      </c>
      <c r="F1178" s="66">
        <v>15.97</v>
      </c>
      <c r="G1178" s="64" t="s">
        <v>30</v>
      </c>
      <c r="H1178" s="67" t="s">
        <v>32</v>
      </c>
    </row>
    <row r="1179" spans="1:8" ht="20.100000000000001" customHeight="1">
      <c r="A1179" s="63">
        <v>45604</v>
      </c>
      <c r="B1179" s="77">
        <v>45604.615769085474</v>
      </c>
      <c r="C1179" s="77"/>
      <c r="D1179" s="64" t="s">
        <v>40</v>
      </c>
      <c r="E1179" s="65">
        <v>487</v>
      </c>
      <c r="F1179" s="66">
        <v>15.97</v>
      </c>
      <c r="G1179" s="64" t="s">
        <v>30</v>
      </c>
      <c r="H1179" s="67" t="s">
        <v>32</v>
      </c>
    </row>
    <row r="1180" spans="1:8" ht="20.100000000000001" customHeight="1">
      <c r="A1180" s="63">
        <v>45604</v>
      </c>
      <c r="B1180" s="77">
        <v>45604.616619189736</v>
      </c>
      <c r="C1180" s="77"/>
      <c r="D1180" s="64" t="s">
        <v>40</v>
      </c>
      <c r="E1180" s="65">
        <v>107</v>
      </c>
      <c r="F1180" s="66">
        <v>15.984999999999999</v>
      </c>
      <c r="G1180" s="64" t="s">
        <v>30</v>
      </c>
      <c r="H1180" s="67" t="s">
        <v>32</v>
      </c>
    </row>
    <row r="1181" spans="1:8" ht="20.100000000000001" customHeight="1">
      <c r="A1181" s="63">
        <v>45604</v>
      </c>
      <c r="B1181" s="77">
        <v>45604.616619189736</v>
      </c>
      <c r="C1181" s="77"/>
      <c r="D1181" s="64" t="s">
        <v>40</v>
      </c>
      <c r="E1181" s="65">
        <v>155</v>
      </c>
      <c r="F1181" s="66">
        <v>15.984999999999999</v>
      </c>
      <c r="G1181" s="64" t="s">
        <v>30</v>
      </c>
      <c r="H1181" s="67" t="s">
        <v>32</v>
      </c>
    </row>
    <row r="1182" spans="1:8" ht="20.100000000000001" customHeight="1">
      <c r="A1182" s="63">
        <v>45604</v>
      </c>
      <c r="B1182" s="77">
        <v>45604.616998472251</v>
      </c>
      <c r="C1182" s="77"/>
      <c r="D1182" s="64" t="s">
        <v>40</v>
      </c>
      <c r="E1182" s="65">
        <v>2043</v>
      </c>
      <c r="F1182" s="66">
        <v>15.994999999999999</v>
      </c>
      <c r="G1182" s="64" t="s">
        <v>30</v>
      </c>
      <c r="H1182" s="67" t="s">
        <v>31</v>
      </c>
    </row>
    <row r="1183" spans="1:8" ht="20.100000000000001" customHeight="1">
      <c r="A1183" s="63">
        <v>45604</v>
      </c>
      <c r="B1183" s="77">
        <v>45604.616998738609</v>
      </c>
      <c r="C1183" s="77"/>
      <c r="D1183" s="64" t="s">
        <v>40</v>
      </c>
      <c r="E1183" s="65">
        <v>304</v>
      </c>
      <c r="F1183" s="66">
        <v>15.99</v>
      </c>
      <c r="G1183" s="64" t="s">
        <v>30</v>
      </c>
      <c r="H1183" s="67" t="s">
        <v>31</v>
      </c>
    </row>
    <row r="1184" spans="1:8" ht="20.100000000000001" customHeight="1">
      <c r="A1184" s="63">
        <v>45604</v>
      </c>
      <c r="B1184" s="77">
        <v>45604.618385497481</v>
      </c>
      <c r="C1184" s="77"/>
      <c r="D1184" s="64" t="s">
        <v>40</v>
      </c>
      <c r="E1184" s="65">
        <v>248</v>
      </c>
      <c r="F1184" s="66">
        <v>15.984999999999999</v>
      </c>
      <c r="G1184" s="64" t="s">
        <v>30</v>
      </c>
      <c r="H1184" s="67" t="s">
        <v>32</v>
      </c>
    </row>
    <row r="1185" spans="1:8" ht="20.100000000000001" customHeight="1">
      <c r="A1185" s="63">
        <v>45604</v>
      </c>
      <c r="B1185" s="77">
        <v>45604.618385497481</v>
      </c>
      <c r="C1185" s="77"/>
      <c r="D1185" s="64" t="s">
        <v>40</v>
      </c>
      <c r="E1185" s="65">
        <v>248</v>
      </c>
      <c r="F1185" s="66">
        <v>15.984999999999999</v>
      </c>
      <c r="G1185" s="64" t="s">
        <v>30</v>
      </c>
      <c r="H1185" s="67" t="s">
        <v>32</v>
      </c>
    </row>
    <row r="1186" spans="1:8" ht="20.100000000000001" customHeight="1">
      <c r="A1186" s="63">
        <v>45604</v>
      </c>
      <c r="B1186" s="77">
        <v>45604.618385474663</v>
      </c>
      <c r="C1186" s="77"/>
      <c r="D1186" s="64" t="s">
        <v>40</v>
      </c>
      <c r="E1186" s="65">
        <v>1434</v>
      </c>
      <c r="F1186" s="66">
        <v>15.984999999999999</v>
      </c>
      <c r="G1186" s="64" t="s">
        <v>30</v>
      </c>
      <c r="H1186" s="67" t="s">
        <v>31</v>
      </c>
    </row>
    <row r="1187" spans="1:8" ht="20.100000000000001" customHeight="1">
      <c r="A1187" s="63">
        <v>45604</v>
      </c>
      <c r="B1187" s="77">
        <v>45604.619171886705</v>
      </c>
      <c r="C1187" s="77"/>
      <c r="D1187" s="64" t="s">
        <v>40</v>
      </c>
      <c r="E1187" s="65">
        <v>1276</v>
      </c>
      <c r="F1187" s="66">
        <v>15.994999999999999</v>
      </c>
      <c r="G1187" s="64" t="s">
        <v>30</v>
      </c>
      <c r="H1187" s="67" t="s">
        <v>31</v>
      </c>
    </row>
    <row r="1188" spans="1:8" ht="20.100000000000001" customHeight="1">
      <c r="A1188" s="63">
        <v>45604</v>
      </c>
      <c r="B1188" s="77">
        <v>45604.61917196773</v>
      </c>
      <c r="C1188" s="77"/>
      <c r="D1188" s="64" t="s">
        <v>40</v>
      </c>
      <c r="E1188" s="65">
        <v>413</v>
      </c>
      <c r="F1188" s="66">
        <v>15.994999999999999</v>
      </c>
      <c r="G1188" s="64" t="s">
        <v>30</v>
      </c>
      <c r="H1188" s="67" t="s">
        <v>32</v>
      </c>
    </row>
    <row r="1189" spans="1:8" ht="20.100000000000001" customHeight="1">
      <c r="A1189" s="63">
        <v>45604</v>
      </c>
      <c r="B1189" s="77">
        <v>45604.61918341415</v>
      </c>
      <c r="C1189" s="77"/>
      <c r="D1189" s="64" t="s">
        <v>40</v>
      </c>
      <c r="E1189" s="65">
        <v>21</v>
      </c>
      <c r="F1189" s="66">
        <v>15.994999999999999</v>
      </c>
      <c r="G1189" s="64" t="s">
        <v>30</v>
      </c>
      <c r="H1189" s="67" t="s">
        <v>31</v>
      </c>
    </row>
    <row r="1190" spans="1:8" ht="20.100000000000001" customHeight="1">
      <c r="A1190" s="63">
        <v>45604</v>
      </c>
      <c r="B1190" s="77">
        <v>45604.619185104035</v>
      </c>
      <c r="C1190" s="77"/>
      <c r="D1190" s="64" t="s">
        <v>40</v>
      </c>
      <c r="E1190" s="65">
        <v>469</v>
      </c>
      <c r="F1190" s="66">
        <v>15.994999999999999</v>
      </c>
      <c r="G1190" s="64" t="s">
        <v>30</v>
      </c>
      <c r="H1190" s="67" t="s">
        <v>32</v>
      </c>
    </row>
    <row r="1191" spans="1:8" ht="20.100000000000001" customHeight="1">
      <c r="A1191" s="63">
        <v>45604</v>
      </c>
      <c r="B1191" s="77">
        <v>45604.619185104035</v>
      </c>
      <c r="C1191" s="77"/>
      <c r="D1191" s="64" t="s">
        <v>40</v>
      </c>
      <c r="E1191" s="65">
        <v>161</v>
      </c>
      <c r="F1191" s="66">
        <v>15.994999999999999</v>
      </c>
      <c r="G1191" s="64" t="s">
        <v>30</v>
      </c>
      <c r="H1191" s="67" t="s">
        <v>32</v>
      </c>
    </row>
    <row r="1192" spans="1:8" ht="20.100000000000001" customHeight="1">
      <c r="A1192" s="63">
        <v>45604</v>
      </c>
      <c r="B1192" s="77">
        <v>45604.619185115676</v>
      </c>
      <c r="C1192" s="77"/>
      <c r="D1192" s="64" t="s">
        <v>40</v>
      </c>
      <c r="E1192" s="65">
        <v>194</v>
      </c>
      <c r="F1192" s="66">
        <v>15.994999999999999</v>
      </c>
      <c r="G1192" s="64" t="s">
        <v>30</v>
      </c>
      <c r="H1192" s="67" t="s">
        <v>31</v>
      </c>
    </row>
    <row r="1193" spans="1:8" ht="20.100000000000001" customHeight="1">
      <c r="A1193" s="63">
        <v>45604</v>
      </c>
      <c r="B1193" s="77">
        <v>45604.619763553143</v>
      </c>
      <c r="C1193" s="77"/>
      <c r="D1193" s="64" t="s">
        <v>40</v>
      </c>
      <c r="E1193" s="65">
        <v>155</v>
      </c>
      <c r="F1193" s="66">
        <v>15.99</v>
      </c>
      <c r="G1193" s="64" t="s">
        <v>30</v>
      </c>
      <c r="H1193" s="67" t="s">
        <v>31</v>
      </c>
    </row>
    <row r="1194" spans="1:8" ht="20.100000000000001" customHeight="1">
      <c r="A1194" s="63">
        <v>45604</v>
      </c>
      <c r="B1194" s="77">
        <v>45604.619763553143</v>
      </c>
      <c r="C1194" s="77"/>
      <c r="D1194" s="64" t="s">
        <v>40</v>
      </c>
      <c r="E1194" s="65">
        <v>549</v>
      </c>
      <c r="F1194" s="66">
        <v>15.99</v>
      </c>
      <c r="G1194" s="64" t="s">
        <v>30</v>
      </c>
      <c r="H1194" s="67" t="s">
        <v>31</v>
      </c>
    </row>
    <row r="1195" spans="1:8" ht="20.100000000000001" customHeight="1">
      <c r="A1195" s="63">
        <v>45604</v>
      </c>
      <c r="B1195" s="77">
        <v>45604.619819872547</v>
      </c>
      <c r="C1195" s="77"/>
      <c r="D1195" s="64" t="s">
        <v>40</v>
      </c>
      <c r="E1195" s="65">
        <v>130</v>
      </c>
      <c r="F1195" s="66">
        <v>15.984999999999999</v>
      </c>
      <c r="G1195" s="64" t="s">
        <v>30</v>
      </c>
      <c r="H1195" s="67" t="s">
        <v>31</v>
      </c>
    </row>
    <row r="1196" spans="1:8" ht="20.100000000000001" customHeight="1">
      <c r="A1196" s="63">
        <v>45604</v>
      </c>
      <c r="B1196" s="77">
        <v>45604.619819872547</v>
      </c>
      <c r="C1196" s="77"/>
      <c r="D1196" s="64" t="s">
        <v>40</v>
      </c>
      <c r="E1196" s="65">
        <v>416</v>
      </c>
      <c r="F1196" s="66">
        <v>15.984999999999999</v>
      </c>
      <c r="G1196" s="64" t="s">
        <v>30</v>
      </c>
      <c r="H1196" s="67" t="s">
        <v>31</v>
      </c>
    </row>
    <row r="1197" spans="1:8" ht="20.100000000000001" customHeight="1">
      <c r="A1197" s="63">
        <v>45604</v>
      </c>
      <c r="B1197" s="77">
        <v>45604.620062546339</v>
      </c>
      <c r="C1197" s="77"/>
      <c r="D1197" s="64" t="s">
        <v>40</v>
      </c>
      <c r="E1197" s="65">
        <v>370</v>
      </c>
      <c r="F1197" s="66">
        <v>15.98</v>
      </c>
      <c r="G1197" s="64" t="s">
        <v>30</v>
      </c>
      <c r="H1197" s="67" t="s">
        <v>31</v>
      </c>
    </row>
    <row r="1198" spans="1:8" ht="20.100000000000001" customHeight="1">
      <c r="A1198" s="63">
        <v>45604</v>
      </c>
      <c r="B1198" s="77">
        <v>45604.62031452544</v>
      </c>
      <c r="C1198" s="77"/>
      <c r="D1198" s="64" t="s">
        <v>40</v>
      </c>
      <c r="E1198" s="65">
        <v>382</v>
      </c>
      <c r="F1198" s="66">
        <v>15.98</v>
      </c>
      <c r="G1198" s="64" t="s">
        <v>30</v>
      </c>
      <c r="H1198" s="67" t="s">
        <v>31</v>
      </c>
    </row>
    <row r="1199" spans="1:8" ht="20.100000000000001" customHeight="1">
      <c r="A1199" s="63">
        <v>45604</v>
      </c>
      <c r="B1199" s="77">
        <v>45604.62031452544</v>
      </c>
      <c r="C1199" s="77"/>
      <c r="D1199" s="64" t="s">
        <v>40</v>
      </c>
      <c r="E1199" s="65">
        <v>142</v>
      </c>
      <c r="F1199" s="66">
        <v>15.98</v>
      </c>
      <c r="G1199" s="64" t="s">
        <v>30</v>
      </c>
      <c r="H1199" s="67" t="s">
        <v>31</v>
      </c>
    </row>
    <row r="1200" spans="1:8" ht="20.100000000000001" customHeight="1">
      <c r="A1200" s="63">
        <v>45604</v>
      </c>
      <c r="B1200" s="77">
        <v>45604.62031452544</v>
      </c>
      <c r="C1200" s="77"/>
      <c r="D1200" s="64" t="s">
        <v>40</v>
      </c>
      <c r="E1200" s="65">
        <v>92</v>
      </c>
      <c r="F1200" s="66">
        <v>15.98</v>
      </c>
      <c r="G1200" s="64" t="s">
        <v>30</v>
      </c>
      <c r="H1200" s="67" t="s">
        <v>31</v>
      </c>
    </row>
    <row r="1201" spans="1:8" ht="20.100000000000001" customHeight="1">
      <c r="A1201" s="63">
        <v>45604</v>
      </c>
      <c r="B1201" s="77">
        <v>45604.620873750187</v>
      </c>
      <c r="C1201" s="77"/>
      <c r="D1201" s="64" t="s">
        <v>40</v>
      </c>
      <c r="E1201" s="65">
        <v>147</v>
      </c>
      <c r="F1201" s="66">
        <v>15.98</v>
      </c>
      <c r="G1201" s="64" t="s">
        <v>30</v>
      </c>
      <c r="H1201" s="67" t="s">
        <v>32</v>
      </c>
    </row>
    <row r="1202" spans="1:8" ht="20.100000000000001" customHeight="1">
      <c r="A1202" s="63">
        <v>45604</v>
      </c>
      <c r="B1202" s="77">
        <v>45604.620873750187</v>
      </c>
      <c r="C1202" s="77"/>
      <c r="D1202" s="64" t="s">
        <v>40</v>
      </c>
      <c r="E1202" s="65">
        <v>158</v>
      </c>
      <c r="F1202" s="66">
        <v>15.98</v>
      </c>
      <c r="G1202" s="64" t="s">
        <v>30</v>
      </c>
      <c r="H1202" s="67" t="s">
        <v>33</v>
      </c>
    </row>
    <row r="1203" spans="1:8" ht="20.100000000000001" customHeight="1">
      <c r="A1203" s="63">
        <v>45604</v>
      </c>
      <c r="B1203" s="77">
        <v>45604.620873750187</v>
      </c>
      <c r="C1203" s="77"/>
      <c r="D1203" s="64" t="s">
        <v>40</v>
      </c>
      <c r="E1203" s="65">
        <v>898</v>
      </c>
      <c r="F1203" s="66">
        <v>15.98</v>
      </c>
      <c r="G1203" s="64" t="s">
        <v>30</v>
      </c>
      <c r="H1203" s="67" t="s">
        <v>32</v>
      </c>
    </row>
    <row r="1204" spans="1:8" ht="20.100000000000001" customHeight="1">
      <c r="A1204" s="63">
        <v>45604</v>
      </c>
      <c r="B1204" s="77">
        <v>45604.620873750187</v>
      </c>
      <c r="C1204" s="77"/>
      <c r="D1204" s="64" t="s">
        <v>40</v>
      </c>
      <c r="E1204" s="65">
        <v>554</v>
      </c>
      <c r="F1204" s="66">
        <v>15.98</v>
      </c>
      <c r="G1204" s="64" t="s">
        <v>30</v>
      </c>
      <c r="H1204" s="67" t="s">
        <v>31</v>
      </c>
    </row>
    <row r="1205" spans="1:8" ht="20.100000000000001" customHeight="1">
      <c r="A1205" s="63">
        <v>45604</v>
      </c>
      <c r="B1205" s="77">
        <v>45604.622042361181</v>
      </c>
      <c r="C1205" s="77"/>
      <c r="D1205" s="64" t="s">
        <v>40</v>
      </c>
      <c r="E1205" s="65">
        <v>147</v>
      </c>
      <c r="F1205" s="66">
        <v>15.98</v>
      </c>
      <c r="G1205" s="64" t="s">
        <v>30</v>
      </c>
      <c r="H1205" s="67" t="s">
        <v>31</v>
      </c>
    </row>
    <row r="1206" spans="1:8" ht="20.100000000000001" customHeight="1">
      <c r="A1206" s="63">
        <v>45604</v>
      </c>
      <c r="B1206" s="77">
        <v>45604.622042361181</v>
      </c>
      <c r="C1206" s="77"/>
      <c r="D1206" s="64" t="s">
        <v>40</v>
      </c>
      <c r="E1206" s="65">
        <v>507</v>
      </c>
      <c r="F1206" s="66">
        <v>15.98</v>
      </c>
      <c r="G1206" s="64" t="s">
        <v>30</v>
      </c>
      <c r="H1206" s="67" t="s">
        <v>31</v>
      </c>
    </row>
    <row r="1207" spans="1:8" ht="20.100000000000001" customHeight="1">
      <c r="A1207" s="63">
        <v>45604</v>
      </c>
      <c r="B1207" s="77">
        <v>45604.622077557724</v>
      </c>
      <c r="C1207" s="77"/>
      <c r="D1207" s="64" t="s">
        <v>40</v>
      </c>
      <c r="E1207" s="65">
        <v>474</v>
      </c>
      <c r="F1207" s="66">
        <v>15.98</v>
      </c>
      <c r="G1207" s="64" t="s">
        <v>30</v>
      </c>
      <c r="H1207" s="67" t="s">
        <v>32</v>
      </c>
    </row>
    <row r="1208" spans="1:8" ht="20.100000000000001" customHeight="1">
      <c r="A1208" s="63">
        <v>45604</v>
      </c>
      <c r="B1208" s="77">
        <v>45604.62207760429</v>
      </c>
      <c r="C1208" s="77"/>
      <c r="D1208" s="64" t="s">
        <v>40</v>
      </c>
      <c r="E1208" s="65">
        <v>706</v>
      </c>
      <c r="F1208" s="66">
        <v>15.98</v>
      </c>
      <c r="G1208" s="64" t="s">
        <v>30</v>
      </c>
      <c r="H1208" s="67" t="s">
        <v>31</v>
      </c>
    </row>
    <row r="1209" spans="1:8" ht="20.100000000000001" customHeight="1">
      <c r="A1209" s="63">
        <v>45604</v>
      </c>
      <c r="B1209" s="77">
        <v>45604.62207760429</v>
      </c>
      <c r="C1209" s="77"/>
      <c r="D1209" s="64" t="s">
        <v>40</v>
      </c>
      <c r="E1209" s="65">
        <v>56</v>
      </c>
      <c r="F1209" s="66">
        <v>15.98</v>
      </c>
      <c r="G1209" s="64" t="s">
        <v>30</v>
      </c>
      <c r="H1209" s="67" t="s">
        <v>31</v>
      </c>
    </row>
    <row r="1210" spans="1:8" ht="20.100000000000001" customHeight="1">
      <c r="A1210" s="63">
        <v>45604</v>
      </c>
      <c r="B1210" s="77">
        <v>45604.62207760429</v>
      </c>
      <c r="C1210" s="77"/>
      <c r="D1210" s="64" t="s">
        <v>40</v>
      </c>
      <c r="E1210" s="65">
        <v>45</v>
      </c>
      <c r="F1210" s="66">
        <v>15.98</v>
      </c>
      <c r="G1210" s="64" t="s">
        <v>30</v>
      </c>
      <c r="H1210" s="67" t="s">
        <v>31</v>
      </c>
    </row>
    <row r="1211" spans="1:8" ht="20.100000000000001" customHeight="1">
      <c r="A1211" s="63">
        <v>45604</v>
      </c>
      <c r="B1211" s="77">
        <v>45604.62207760429</v>
      </c>
      <c r="C1211" s="77"/>
      <c r="D1211" s="64" t="s">
        <v>40</v>
      </c>
      <c r="E1211" s="65">
        <v>34</v>
      </c>
      <c r="F1211" s="66">
        <v>15.98</v>
      </c>
      <c r="G1211" s="64" t="s">
        <v>30</v>
      </c>
      <c r="H1211" s="67" t="s">
        <v>31</v>
      </c>
    </row>
    <row r="1212" spans="1:8" ht="20.100000000000001" customHeight="1">
      <c r="A1212" s="63">
        <v>45604</v>
      </c>
      <c r="B1212" s="77">
        <v>45604.62207760429</v>
      </c>
      <c r="C1212" s="77"/>
      <c r="D1212" s="64" t="s">
        <v>40</v>
      </c>
      <c r="E1212" s="65">
        <v>515</v>
      </c>
      <c r="F1212" s="66">
        <v>15.98</v>
      </c>
      <c r="G1212" s="64" t="s">
        <v>30</v>
      </c>
      <c r="H1212" s="67" t="s">
        <v>31</v>
      </c>
    </row>
    <row r="1213" spans="1:8" ht="20.100000000000001" customHeight="1">
      <c r="A1213" s="63">
        <v>45604</v>
      </c>
      <c r="B1213" s="77">
        <v>45604.622530972119</v>
      </c>
      <c r="C1213" s="77"/>
      <c r="D1213" s="64" t="s">
        <v>40</v>
      </c>
      <c r="E1213" s="65">
        <v>489</v>
      </c>
      <c r="F1213" s="66">
        <v>15.984999999999999</v>
      </c>
      <c r="G1213" s="64" t="s">
        <v>30</v>
      </c>
      <c r="H1213" s="67" t="s">
        <v>31</v>
      </c>
    </row>
    <row r="1214" spans="1:8" ht="20.100000000000001" customHeight="1">
      <c r="A1214" s="63">
        <v>45604</v>
      </c>
      <c r="B1214" s="77">
        <v>45604.622571249958</v>
      </c>
      <c r="C1214" s="77"/>
      <c r="D1214" s="64" t="s">
        <v>40</v>
      </c>
      <c r="E1214" s="65">
        <v>449</v>
      </c>
      <c r="F1214" s="66">
        <v>15.98</v>
      </c>
      <c r="G1214" s="64" t="s">
        <v>30</v>
      </c>
      <c r="H1214" s="67" t="s">
        <v>31</v>
      </c>
    </row>
    <row r="1215" spans="1:8" ht="20.100000000000001" customHeight="1">
      <c r="A1215" s="63">
        <v>45604</v>
      </c>
      <c r="B1215" s="77">
        <v>45604.622571249958</v>
      </c>
      <c r="C1215" s="77"/>
      <c r="D1215" s="64" t="s">
        <v>40</v>
      </c>
      <c r="E1215" s="65">
        <v>535</v>
      </c>
      <c r="F1215" s="66">
        <v>15.98</v>
      </c>
      <c r="G1215" s="64" t="s">
        <v>30</v>
      </c>
      <c r="H1215" s="67" t="s">
        <v>31</v>
      </c>
    </row>
    <row r="1216" spans="1:8" ht="20.100000000000001" customHeight="1">
      <c r="A1216" s="63">
        <v>45604</v>
      </c>
      <c r="B1216" s="77">
        <v>45604.623423206154</v>
      </c>
      <c r="C1216" s="77"/>
      <c r="D1216" s="64" t="s">
        <v>40</v>
      </c>
      <c r="E1216" s="65">
        <v>399</v>
      </c>
      <c r="F1216" s="66">
        <v>15.975</v>
      </c>
      <c r="G1216" s="64" t="s">
        <v>30</v>
      </c>
      <c r="H1216" s="67" t="s">
        <v>31</v>
      </c>
    </row>
    <row r="1217" spans="1:8" ht="20.100000000000001" customHeight="1">
      <c r="A1217" s="63">
        <v>45604</v>
      </c>
      <c r="B1217" s="77">
        <v>45604.623423206154</v>
      </c>
      <c r="C1217" s="77"/>
      <c r="D1217" s="64" t="s">
        <v>40</v>
      </c>
      <c r="E1217" s="65">
        <v>124</v>
      </c>
      <c r="F1217" s="66">
        <v>15.975</v>
      </c>
      <c r="G1217" s="64" t="s">
        <v>30</v>
      </c>
      <c r="H1217" s="67" t="s">
        <v>31</v>
      </c>
    </row>
    <row r="1218" spans="1:8" ht="20.100000000000001" customHeight="1">
      <c r="A1218" s="63">
        <v>45604</v>
      </c>
      <c r="B1218" s="77">
        <v>45604.623684132006</v>
      </c>
      <c r="C1218" s="77"/>
      <c r="D1218" s="64" t="s">
        <v>40</v>
      </c>
      <c r="E1218" s="65">
        <v>601</v>
      </c>
      <c r="F1218" s="66">
        <v>15.97</v>
      </c>
      <c r="G1218" s="64" t="s">
        <v>30</v>
      </c>
      <c r="H1218" s="67" t="s">
        <v>31</v>
      </c>
    </row>
    <row r="1219" spans="1:8" ht="20.100000000000001" customHeight="1">
      <c r="A1219" s="63">
        <v>45604</v>
      </c>
      <c r="B1219" s="77">
        <v>45604.623684132006</v>
      </c>
      <c r="C1219" s="77"/>
      <c r="D1219" s="64" t="s">
        <v>40</v>
      </c>
      <c r="E1219" s="65">
        <v>169</v>
      </c>
      <c r="F1219" s="66">
        <v>15.97</v>
      </c>
      <c r="G1219" s="64" t="s">
        <v>30</v>
      </c>
      <c r="H1219" s="67" t="s">
        <v>31</v>
      </c>
    </row>
    <row r="1220" spans="1:8" ht="20.100000000000001" customHeight="1">
      <c r="A1220" s="63">
        <v>45604</v>
      </c>
      <c r="B1220" s="77">
        <v>45604.624265242834</v>
      </c>
      <c r="C1220" s="77"/>
      <c r="D1220" s="64" t="s">
        <v>40</v>
      </c>
      <c r="E1220" s="65">
        <v>153</v>
      </c>
      <c r="F1220" s="66">
        <v>15.98</v>
      </c>
      <c r="G1220" s="64" t="s">
        <v>30</v>
      </c>
      <c r="H1220" s="67" t="s">
        <v>33</v>
      </c>
    </row>
    <row r="1221" spans="1:8" ht="20.100000000000001" customHeight="1">
      <c r="A1221" s="63">
        <v>45604</v>
      </c>
      <c r="B1221" s="77">
        <v>45604.624265277758</v>
      </c>
      <c r="C1221" s="77"/>
      <c r="D1221" s="64" t="s">
        <v>40</v>
      </c>
      <c r="E1221" s="65">
        <v>285</v>
      </c>
      <c r="F1221" s="66">
        <v>15.975</v>
      </c>
      <c r="G1221" s="64" t="s">
        <v>30</v>
      </c>
      <c r="H1221" s="67" t="s">
        <v>32</v>
      </c>
    </row>
    <row r="1222" spans="1:8" ht="20.100000000000001" customHeight="1">
      <c r="A1222" s="63">
        <v>45604</v>
      </c>
      <c r="B1222" s="77">
        <v>45604.624265277758</v>
      </c>
      <c r="C1222" s="77"/>
      <c r="D1222" s="64" t="s">
        <v>40</v>
      </c>
      <c r="E1222" s="65">
        <v>137</v>
      </c>
      <c r="F1222" s="66">
        <v>15.975</v>
      </c>
      <c r="G1222" s="64" t="s">
        <v>30</v>
      </c>
      <c r="H1222" s="67" t="s">
        <v>32</v>
      </c>
    </row>
    <row r="1223" spans="1:8" ht="20.100000000000001" customHeight="1">
      <c r="A1223" s="63">
        <v>45604</v>
      </c>
      <c r="B1223" s="77">
        <v>45604.624265323859</v>
      </c>
      <c r="C1223" s="77"/>
      <c r="D1223" s="64" t="s">
        <v>40</v>
      </c>
      <c r="E1223" s="65">
        <v>6</v>
      </c>
      <c r="F1223" s="66">
        <v>15.975</v>
      </c>
      <c r="G1223" s="64" t="s">
        <v>30</v>
      </c>
      <c r="H1223" s="67" t="s">
        <v>31</v>
      </c>
    </row>
    <row r="1224" spans="1:8" ht="20.100000000000001" customHeight="1">
      <c r="A1224" s="63">
        <v>45604</v>
      </c>
      <c r="B1224" s="77">
        <v>45604.624265323859</v>
      </c>
      <c r="C1224" s="77"/>
      <c r="D1224" s="64" t="s">
        <v>40</v>
      </c>
      <c r="E1224" s="65">
        <v>1</v>
      </c>
      <c r="F1224" s="66">
        <v>15.975</v>
      </c>
      <c r="G1224" s="64" t="s">
        <v>30</v>
      </c>
      <c r="H1224" s="67" t="s">
        <v>31</v>
      </c>
    </row>
    <row r="1225" spans="1:8" ht="20.100000000000001" customHeight="1">
      <c r="A1225" s="63">
        <v>45604</v>
      </c>
      <c r="B1225" s="77">
        <v>45604.6242653355</v>
      </c>
      <c r="C1225" s="77"/>
      <c r="D1225" s="64" t="s">
        <v>40</v>
      </c>
      <c r="E1225" s="65">
        <v>2</v>
      </c>
      <c r="F1225" s="66">
        <v>15.975</v>
      </c>
      <c r="G1225" s="64" t="s">
        <v>30</v>
      </c>
      <c r="H1225" s="67" t="s">
        <v>31</v>
      </c>
    </row>
    <row r="1226" spans="1:8" ht="20.100000000000001" customHeight="1">
      <c r="A1226" s="63">
        <v>45604</v>
      </c>
      <c r="B1226" s="77">
        <v>45604.624265416525</v>
      </c>
      <c r="C1226" s="77"/>
      <c r="D1226" s="64" t="s">
        <v>40</v>
      </c>
      <c r="E1226" s="65">
        <v>712</v>
      </c>
      <c r="F1226" s="66">
        <v>15.98</v>
      </c>
      <c r="G1226" s="64" t="s">
        <v>30</v>
      </c>
      <c r="H1226" s="67" t="s">
        <v>33</v>
      </c>
    </row>
    <row r="1227" spans="1:8" ht="20.100000000000001" customHeight="1">
      <c r="A1227" s="63">
        <v>45604</v>
      </c>
      <c r="B1227" s="77">
        <v>45604.624265416525</v>
      </c>
      <c r="C1227" s="77"/>
      <c r="D1227" s="64" t="s">
        <v>40</v>
      </c>
      <c r="E1227" s="65">
        <v>59</v>
      </c>
      <c r="F1227" s="66">
        <v>15.98</v>
      </c>
      <c r="G1227" s="64" t="s">
        <v>30</v>
      </c>
      <c r="H1227" s="67" t="s">
        <v>33</v>
      </c>
    </row>
    <row r="1228" spans="1:8" ht="20.100000000000001" customHeight="1">
      <c r="A1228" s="63">
        <v>45604</v>
      </c>
      <c r="B1228" s="77">
        <v>45604.62427826412</v>
      </c>
      <c r="C1228" s="77"/>
      <c r="D1228" s="64" t="s">
        <v>40</v>
      </c>
      <c r="E1228" s="65">
        <v>145</v>
      </c>
      <c r="F1228" s="66">
        <v>15.98</v>
      </c>
      <c r="G1228" s="64" t="s">
        <v>30</v>
      </c>
      <c r="H1228" s="67" t="s">
        <v>33</v>
      </c>
    </row>
    <row r="1229" spans="1:8" ht="20.100000000000001" customHeight="1">
      <c r="A1229" s="63">
        <v>45604</v>
      </c>
      <c r="B1229" s="77">
        <v>45604.624290636741</v>
      </c>
      <c r="C1229" s="77"/>
      <c r="D1229" s="64" t="s">
        <v>40</v>
      </c>
      <c r="E1229" s="65">
        <v>149</v>
      </c>
      <c r="F1229" s="66">
        <v>15.98</v>
      </c>
      <c r="G1229" s="64" t="s">
        <v>30</v>
      </c>
      <c r="H1229" s="67" t="s">
        <v>33</v>
      </c>
    </row>
    <row r="1230" spans="1:8" ht="20.100000000000001" customHeight="1">
      <c r="A1230" s="63">
        <v>45604</v>
      </c>
      <c r="B1230" s="77">
        <v>45604.624290636741</v>
      </c>
      <c r="C1230" s="77"/>
      <c r="D1230" s="64" t="s">
        <v>40</v>
      </c>
      <c r="E1230" s="65">
        <v>134</v>
      </c>
      <c r="F1230" s="66">
        <v>15.98</v>
      </c>
      <c r="G1230" s="64" t="s">
        <v>30</v>
      </c>
      <c r="H1230" s="67" t="s">
        <v>33</v>
      </c>
    </row>
    <row r="1231" spans="1:8" ht="20.100000000000001" customHeight="1">
      <c r="A1231" s="63">
        <v>45604</v>
      </c>
      <c r="B1231" s="77">
        <v>45604.624403391033</v>
      </c>
      <c r="C1231" s="77"/>
      <c r="D1231" s="64" t="s">
        <v>40</v>
      </c>
      <c r="E1231" s="65">
        <v>186</v>
      </c>
      <c r="F1231" s="66">
        <v>15.97</v>
      </c>
      <c r="G1231" s="64" t="s">
        <v>30</v>
      </c>
      <c r="H1231" s="67" t="s">
        <v>31</v>
      </c>
    </row>
    <row r="1232" spans="1:8" ht="20.100000000000001" customHeight="1">
      <c r="A1232" s="63">
        <v>45604</v>
      </c>
      <c r="B1232" s="77">
        <v>45604.625365242828</v>
      </c>
      <c r="C1232" s="77"/>
      <c r="D1232" s="64" t="s">
        <v>40</v>
      </c>
      <c r="E1232" s="65">
        <v>155</v>
      </c>
      <c r="F1232" s="66">
        <v>15.98</v>
      </c>
      <c r="G1232" s="64" t="s">
        <v>30</v>
      </c>
      <c r="H1232" s="67" t="s">
        <v>33</v>
      </c>
    </row>
    <row r="1233" spans="1:8" ht="20.100000000000001" customHeight="1">
      <c r="A1233" s="63">
        <v>45604</v>
      </c>
      <c r="B1233" s="77">
        <v>45604.625365242828</v>
      </c>
      <c r="C1233" s="77"/>
      <c r="D1233" s="64" t="s">
        <v>40</v>
      </c>
      <c r="E1233" s="65">
        <v>410</v>
      </c>
      <c r="F1233" s="66">
        <v>15.975</v>
      </c>
      <c r="G1233" s="64" t="s">
        <v>30</v>
      </c>
      <c r="H1233" s="67" t="s">
        <v>31</v>
      </c>
    </row>
    <row r="1234" spans="1:8" ht="20.100000000000001" customHeight="1">
      <c r="A1234" s="63">
        <v>45604</v>
      </c>
      <c r="B1234" s="77">
        <v>45604.625637060031</v>
      </c>
      <c r="C1234" s="77"/>
      <c r="D1234" s="64" t="s">
        <v>40</v>
      </c>
      <c r="E1234" s="65">
        <v>158</v>
      </c>
      <c r="F1234" s="66">
        <v>15.98</v>
      </c>
      <c r="G1234" s="64" t="s">
        <v>30</v>
      </c>
      <c r="H1234" s="67" t="s">
        <v>33</v>
      </c>
    </row>
    <row r="1235" spans="1:8" ht="20.100000000000001" customHeight="1">
      <c r="A1235" s="63">
        <v>45604</v>
      </c>
      <c r="B1235" s="77">
        <v>45604.625909259077</v>
      </c>
      <c r="C1235" s="77"/>
      <c r="D1235" s="64" t="s">
        <v>40</v>
      </c>
      <c r="E1235" s="65">
        <v>153</v>
      </c>
      <c r="F1235" s="66">
        <v>15.98</v>
      </c>
      <c r="G1235" s="64" t="s">
        <v>30</v>
      </c>
      <c r="H1235" s="67" t="s">
        <v>33</v>
      </c>
    </row>
    <row r="1236" spans="1:8" ht="20.100000000000001" customHeight="1">
      <c r="A1236" s="63">
        <v>45604</v>
      </c>
      <c r="B1236" s="77">
        <v>45604.625909259077</v>
      </c>
      <c r="C1236" s="77"/>
      <c r="D1236" s="64" t="s">
        <v>40</v>
      </c>
      <c r="E1236" s="65">
        <v>1388</v>
      </c>
      <c r="F1236" s="66">
        <v>15.98</v>
      </c>
      <c r="G1236" s="64" t="s">
        <v>30</v>
      </c>
      <c r="H1236" s="67" t="s">
        <v>31</v>
      </c>
    </row>
    <row r="1237" spans="1:8" ht="20.100000000000001" customHeight="1">
      <c r="A1237" s="63">
        <v>45604</v>
      </c>
      <c r="B1237" s="77">
        <v>45604.626150624827</v>
      </c>
      <c r="C1237" s="77"/>
      <c r="D1237" s="64" t="s">
        <v>40</v>
      </c>
      <c r="E1237" s="65">
        <v>551</v>
      </c>
      <c r="F1237" s="66">
        <v>15.975</v>
      </c>
      <c r="G1237" s="64" t="s">
        <v>30</v>
      </c>
      <c r="H1237" s="67" t="s">
        <v>31</v>
      </c>
    </row>
    <row r="1238" spans="1:8" ht="20.100000000000001" customHeight="1">
      <c r="A1238" s="63">
        <v>45604</v>
      </c>
      <c r="B1238" s="77">
        <v>45604.626150624827</v>
      </c>
      <c r="C1238" s="77"/>
      <c r="D1238" s="64" t="s">
        <v>40</v>
      </c>
      <c r="E1238" s="65">
        <v>585</v>
      </c>
      <c r="F1238" s="66">
        <v>15.975</v>
      </c>
      <c r="G1238" s="64" t="s">
        <v>30</v>
      </c>
      <c r="H1238" s="67" t="s">
        <v>31</v>
      </c>
    </row>
    <row r="1239" spans="1:8" ht="20.100000000000001" customHeight="1">
      <c r="A1239" s="63">
        <v>45604</v>
      </c>
      <c r="B1239" s="77">
        <v>45604.626844166778</v>
      </c>
      <c r="C1239" s="77"/>
      <c r="D1239" s="64" t="s">
        <v>40</v>
      </c>
      <c r="E1239" s="65">
        <v>513</v>
      </c>
      <c r="F1239" s="66">
        <v>15.99</v>
      </c>
      <c r="G1239" s="64" t="s">
        <v>30</v>
      </c>
      <c r="H1239" s="67" t="s">
        <v>32</v>
      </c>
    </row>
    <row r="1240" spans="1:8" ht="20.100000000000001" customHeight="1">
      <c r="A1240" s="63">
        <v>45604</v>
      </c>
      <c r="B1240" s="77">
        <v>45604.626844166778</v>
      </c>
      <c r="C1240" s="77"/>
      <c r="D1240" s="64" t="s">
        <v>40</v>
      </c>
      <c r="E1240" s="65">
        <v>557</v>
      </c>
      <c r="F1240" s="66">
        <v>15.99</v>
      </c>
      <c r="G1240" s="64" t="s">
        <v>30</v>
      </c>
      <c r="H1240" s="67" t="s">
        <v>32</v>
      </c>
    </row>
    <row r="1241" spans="1:8" ht="20.100000000000001" customHeight="1">
      <c r="A1241" s="63">
        <v>45604</v>
      </c>
      <c r="B1241" s="77">
        <v>45604.626941956114</v>
      </c>
      <c r="C1241" s="77"/>
      <c r="D1241" s="64" t="s">
        <v>40</v>
      </c>
      <c r="E1241" s="65">
        <v>439</v>
      </c>
      <c r="F1241" s="66">
        <v>15.984999999999999</v>
      </c>
      <c r="G1241" s="64" t="s">
        <v>30</v>
      </c>
      <c r="H1241" s="67" t="s">
        <v>31</v>
      </c>
    </row>
    <row r="1242" spans="1:8" ht="20.100000000000001" customHeight="1">
      <c r="A1242" s="63">
        <v>45604</v>
      </c>
      <c r="B1242" s="77">
        <v>45604.627944363281</v>
      </c>
      <c r="C1242" s="77"/>
      <c r="D1242" s="64" t="s">
        <v>40</v>
      </c>
      <c r="E1242" s="65">
        <v>114</v>
      </c>
      <c r="F1242" s="66">
        <v>15.984999999999999</v>
      </c>
      <c r="G1242" s="64" t="s">
        <v>30</v>
      </c>
      <c r="H1242" s="67" t="s">
        <v>32</v>
      </c>
    </row>
    <row r="1243" spans="1:8" ht="20.100000000000001" customHeight="1">
      <c r="A1243" s="63">
        <v>45604</v>
      </c>
      <c r="B1243" s="77">
        <v>45604.627944363281</v>
      </c>
      <c r="C1243" s="77"/>
      <c r="D1243" s="64" t="s">
        <v>40</v>
      </c>
      <c r="E1243" s="65">
        <v>71</v>
      </c>
      <c r="F1243" s="66">
        <v>15.984999999999999</v>
      </c>
      <c r="G1243" s="64" t="s">
        <v>30</v>
      </c>
      <c r="H1243" s="67" t="s">
        <v>32</v>
      </c>
    </row>
    <row r="1244" spans="1:8" ht="20.100000000000001" customHeight="1">
      <c r="A1244" s="63">
        <v>45604</v>
      </c>
      <c r="B1244" s="77">
        <v>45604.627944328822</v>
      </c>
      <c r="C1244" s="77"/>
      <c r="D1244" s="64" t="s">
        <v>40</v>
      </c>
      <c r="E1244" s="65">
        <v>1546</v>
      </c>
      <c r="F1244" s="66">
        <v>15.984999999999999</v>
      </c>
      <c r="G1244" s="64" t="s">
        <v>30</v>
      </c>
      <c r="H1244" s="67" t="s">
        <v>31</v>
      </c>
    </row>
    <row r="1245" spans="1:8" ht="20.100000000000001" customHeight="1">
      <c r="A1245" s="63">
        <v>45604</v>
      </c>
      <c r="B1245" s="77">
        <v>45604.627944386564</v>
      </c>
      <c r="C1245" s="77"/>
      <c r="D1245" s="64" t="s">
        <v>40</v>
      </c>
      <c r="E1245" s="65">
        <v>348</v>
      </c>
      <c r="F1245" s="66">
        <v>15.984999999999999</v>
      </c>
      <c r="G1245" s="64" t="s">
        <v>30</v>
      </c>
      <c r="H1245" s="67" t="s">
        <v>32</v>
      </c>
    </row>
    <row r="1246" spans="1:8" ht="20.100000000000001" customHeight="1">
      <c r="A1246" s="63">
        <v>45604</v>
      </c>
      <c r="B1246" s="77">
        <v>45604.628187280148</v>
      </c>
      <c r="C1246" s="77"/>
      <c r="D1246" s="64" t="s">
        <v>40</v>
      </c>
      <c r="E1246" s="65">
        <v>547</v>
      </c>
      <c r="F1246" s="66">
        <v>15.98</v>
      </c>
      <c r="G1246" s="64" t="s">
        <v>30</v>
      </c>
      <c r="H1246" s="67" t="s">
        <v>31</v>
      </c>
    </row>
    <row r="1247" spans="1:8" ht="20.100000000000001" customHeight="1">
      <c r="A1247" s="63">
        <v>45604</v>
      </c>
      <c r="B1247" s="77">
        <v>45604.628187280148</v>
      </c>
      <c r="C1247" s="77"/>
      <c r="D1247" s="64" t="s">
        <v>40</v>
      </c>
      <c r="E1247" s="65">
        <v>513</v>
      </c>
      <c r="F1247" s="66">
        <v>15.98</v>
      </c>
      <c r="G1247" s="64" t="s">
        <v>30</v>
      </c>
      <c r="H1247" s="67" t="s">
        <v>31</v>
      </c>
    </row>
    <row r="1248" spans="1:8" ht="20.100000000000001" customHeight="1">
      <c r="A1248" s="63">
        <v>45604</v>
      </c>
      <c r="B1248" s="77">
        <v>45604.62890165532</v>
      </c>
      <c r="C1248" s="77"/>
      <c r="D1248" s="64" t="s">
        <v>40</v>
      </c>
      <c r="E1248" s="65">
        <v>1693</v>
      </c>
      <c r="F1248" s="66">
        <v>15.984999999999999</v>
      </c>
      <c r="G1248" s="64" t="s">
        <v>30</v>
      </c>
      <c r="H1248" s="67" t="s">
        <v>31</v>
      </c>
    </row>
    <row r="1249" spans="1:8" ht="20.100000000000001" customHeight="1">
      <c r="A1249" s="63">
        <v>45604</v>
      </c>
      <c r="B1249" s="77">
        <v>45604.629218599759</v>
      </c>
      <c r="C1249" s="77"/>
      <c r="D1249" s="64" t="s">
        <v>40</v>
      </c>
      <c r="E1249" s="65">
        <v>207</v>
      </c>
      <c r="F1249" s="66">
        <v>15.984999999999999</v>
      </c>
      <c r="G1249" s="64" t="s">
        <v>30</v>
      </c>
      <c r="H1249" s="67" t="s">
        <v>31</v>
      </c>
    </row>
    <row r="1250" spans="1:8" ht="20.100000000000001" customHeight="1">
      <c r="A1250" s="63">
        <v>45604</v>
      </c>
      <c r="B1250" s="77">
        <v>45604.629218599759</v>
      </c>
      <c r="C1250" s="77"/>
      <c r="D1250" s="64" t="s">
        <v>40</v>
      </c>
      <c r="E1250" s="65">
        <v>529</v>
      </c>
      <c r="F1250" s="66">
        <v>15.984999999999999</v>
      </c>
      <c r="G1250" s="64" t="s">
        <v>30</v>
      </c>
      <c r="H1250" s="67" t="s">
        <v>31</v>
      </c>
    </row>
    <row r="1251" spans="1:8" ht="20.100000000000001" customHeight="1">
      <c r="A1251" s="63">
        <v>45604</v>
      </c>
      <c r="B1251" s="77">
        <v>45604.630261759274</v>
      </c>
      <c r="C1251" s="77"/>
      <c r="D1251" s="64" t="s">
        <v>40</v>
      </c>
      <c r="E1251" s="65">
        <v>635</v>
      </c>
      <c r="F1251" s="66">
        <v>15.99</v>
      </c>
      <c r="G1251" s="64" t="s">
        <v>30</v>
      </c>
      <c r="H1251" s="67" t="s">
        <v>32</v>
      </c>
    </row>
    <row r="1252" spans="1:8" ht="20.100000000000001" customHeight="1">
      <c r="A1252" s="63">
        <v>45604</v>
      </c>
      <c r="B1252" s="77">
        <v>45604.630261759274</v>
      </c>
      <c r="C1252" s="77"/>
      <c r="D1252" s="64" t="s">
        <v>40</v>
      </c>
      <c r="E1252" s="65">
        <v>40</v>
      </c>
      <c r="F1252" s="66">
        <v>15.99</v>
      </c>
      <c r="G1252" s="64" t="s">
        <v>30</v>
      </c>
      <c r="H1252" s="67" t="s">
        <v>32</v>
      </c>
    </row>
    <row r="1253" spans="1:8" ht="20.100000000000001" customHeight="1">
      <c r="A1253" s="63">
        <v>45604</v>
      </c>
      <c r="B1253" s="77">
        <v>45604.630261759274</v>
      </c>
      <c r="C1253" s="77"/>
      <c r="D1253" s="64" t="s">
        <v>40</v>
      </c>
      <c r="E1253" s="65">
        <v>155</v>
      </c>
      <c r="F1253" s="66">
        <v>15.99</v>
      </c>
      <c r="G1253" s="64" t="s">
        <v>30</v>
      </c>
      <c r="H1253" s="67" t="s">
        <v>32</v>
      </c>
    </row>
    <row r="1254" spans="1:8" ht="20.100000000000001" customHeight="1">
      <c r="A1254" s="63">
        <v>45604</v>
      </c>
      <c r="B1254" s="77">
        <v>45604.630261759274</v>
      </c>
      <c r="C1254" s="77"/>
      <c r="D1254" s="64" t="s">
        <v>40</v>
      </c>
      <c r="E1254" s="65">
        <v>151</v>
      </c>
      <c r="F1254" s="66">
        <v>15.99</v>
      </c>
      <c r="G1254" s="64" t="s">
        <v>30</v>
      </c>
      <c r="H1254" s="67" t="s">
        <v>32</v>
      </c>
    </row>
    <row r="1255" spans="1:8" ht="20.100000000000001" customHeight="1">
      <c r="A1255" s="63">
        <v>45604</v>
      </c>
      <c r="B1255" s="77">
        <v>45604.630571782589</v>
      </c>
      <c r="C1255" s="77"/>
      <c r="D1255" s="64" t="s">
        <v>40</v>
      </c>
      <c r="E1255" s="65">
        <v>821</v>
      </c>
      <c r="F1255" s="66">
        <v>15.99</v>
      </c>
      <c r="G1255" s="64" t="s">
        <v>30</v>
      </c>
      <c r="H1255" s="67" t="s">
        <v>32</v>
      </c>
    </row>
    <row r="1256" spans="1:8" ht="20.100000000000001" customHeight="1">
      <c r="A1256" s="63">
        <v>45604</v>
      </c>
      <c r="B1256" s="77">
        <v>45604.630571782589</v>
      </c>
      <c r="C1256" s="77"/>
      <c r="D1256" s="64" t="s">
        <v>40</v>
      </c>
      <c r="E1256" s="65">
        <v>547</v>
      </c>
      <c r="F1256" s="66">
        <v>15.99</v>
      </c>
      <c r="G1256" s="64" t="s">
        <v>30</v>
      </c>
      <c r="H1256" s="67" t="s">
        <v>32</v>
      </c>
    </row>
    <row r="1257" spans="1:8" ht="20.100000000000001" customHeight="1">
      <c r="A1257" s="63">
        <v>45604</v>
      </c>
      <c r="B1257" s="77">
        <v>45604.631584016141</v>
      </c>
      <c r="C1257" s="77"/>
      <c r="D1257" s="64" t="s">
        <v>40</v>
      </c>
      <c r="E1257" s="65">
        <v>88</v>
      </c>
      <c r="F1257" s="66">
        <v>15.984999999999999</v>
      </c>
      <c r="G1257" s="64" t="s">
        <v>30</v>
      </c>
      <c r="H1257" s="67" t="s">
        <v>32</v>
      </c>
    </row>
    <row r="1258" spans="1:8" ht="20.100000000000001" customHeight="1">
      <c r="A1258" s="63">
        <v>45604</v>
      </c>
      <c r="B1258" s="77">
        <v>45604.631584016141</v>
      </c>
      <c r="C1258" s="77"/>
      <c r="D1258" s="64" t="s">
        <v>40</v>
      </c>
      <c r="E1258" s="65">
        <v>7</v>
      </c>
      <c r="F1258" s="66">
        <v>15.984999999999999</v>
      </c>
      <c r="G1258" s="64" t="s">
        <v>30</v>
      </c>
      <c r="H1258" s="67" t="s">
        <v>32</v>
      </c>
    </row>
    <row r="1259" spans="1:8" ht="20.100000000000001" customHeight="1">
      <c r="A1259" s="63">
        <v>45604</v>
      </c>
      <c r="B1259" s="77">
        <v>45604.631584016141</v>
      </c>
      <c r="C1259" s="77"/>
      <c r="D1259" s="64" t="s">
        <v>40</v>
      </c>
      <c r="E1259" s="65">
        <v>334</v>
      </c>
      <c r="F1259" s="66">
        <v>15.984999999999999</v>
      </c>
      <c r="G1259" s="64" t="s">
        <v>30</v>
      </c>
      <c r="H1259" s="67" t="s">
        <v>32</v>
      </c>
    </row>
    <row r="1260" spans="1:8" ht="20.100000000000001" customHeight="1">
      <c r="A1260" s="63">
        <v>45604</v>
      </c>
      <c r="B1260" s="77">
        <v>45604.631583981682</v>
      </c>
      <c r="C1260" s="77"/>
      <c r="D1260" s="64" t="s">
        <v>40</v>
      </c>
      <c r="E1260" s="65">
        <v>546</v>
      </c>
      <c r="F1260" s="66">
        <v>15.984999999999999</v>
      </c>
      <c r="G1260" s="64" t="s">
        <v>30</v>
      </c>
      <c r="H1260" s="67" t="s">
        <v>31</v>
      </c>
    </row>
    <row r="1261" spans="1:8" ht="20.100000000000001" customHeight="1">
      <c r="A1261" s="63">
        <v>45604</v>
      </c>
      <c r="B1261" s="77">
        <v>45604.631583981682</v>
      </c>
      <c r="C1261" s="77"/>
      <c r="D1261" s="64" t="s">
        <v>40</v>
      </c>
      <c r="E1261" s="65">
        <v>679</v>
      </c>
      <c r="F1261" s="66">
        <v>15.984999999999999</v>
      </c>
      <c r="G1261" s="64" t="s">
        <v>30</v>
      </c>
      <c r="H1261" s="67" t="s">
        <v>31</v>
      </c>
    </row>
    <row r="1262" spans="1:8" ht="20.100000000000001" customHeight="1">
      <c r="A1262" s="63">
        <v>45604</v>
      </c>
      <c r="B1262" s="77">
        <v>45604.632330879569</v>
      </c>
      <c r="C1262" s="77"/>
      <c r="D1262" s="64" t="s">
        <v>40</v>
      </c>
      <c r="E1262" s="65">
        <v>527</v>
      </c>
      <c r="F1262" s="66">
        <v>15.99</v>
      </c>
      <c r="G1262" s="64" t="s">
        <v>30</v>
      </c>
      <c r="H1262" s="67" t="s">
        <v>31</v>
      </c>
    </row>
    <row r="1263" spans="1:8" ht="20.100000000000001" customHeight="1">
      <c r="A1263" s="63">
        <v>45604</v>
      </c>
      <c r="B1263" s="77">
        <v>45604.632330879569</v>
      </c>
      <c r="C1263" s="77"/>
      <c r="D1263" s="64" t="s">
        <v>40</v>
      </c>
      <c r="E1263" s="65">
        <v>591</v>
      </c>
      <c r="F1263" s="66">
        <v>15.99</v>
      </c>
      <c r="G1263" s="64" t="s">
        <v>30</v>
      </c>
      <c r="H1263" s="67" t="s">
        <v>31</v>
      </c>
    </row>
    <row r="1264" spans="1:8" ht="20.100000000000001" customHeight="1">
      <c r="A1264" s="63">
        <v>45604</v>
      </c>
      <c r="B1264" s="77">
        <v>45604.632360578515</v>
      </c>
      <c r="C1264" s="77"/>
      <c r="D1264" s="64" t="s">
        <v>40</v>
      </c>
      <c r="E1264" s="65">
        <v>296</v>
      </c>
      <c r="F1264" s="66">
        <v>15.99</v>
      </c>
      <c r="G1264" s="64" t="s">
        <v>30</v>
      </c>
      <c r="H1264" s="67" t="s">
        <v>32</v>
      </c>
    </row>
    <row r="1265" spans="1:8" ht="20.100000000000001" customHeight="1">
      <c r="A1265" s="63">
        <v>45604</v>
      </c>
      <c r="B1265" s="77">
        <v>45604.632360636722</v>
      </c>
      <c r="C1265" s="77"/>
      <c r="D1265" s="64" t="s">
        <v>40</v>
      </c>
      <c r="E1265" s="65">
        <v>498</v>
      </c>
      <c r="F1265" s="66">
        <v>15.99</v>
      </c>
      <c r="G1265" s="64" t="s">
        <v>30</v>
      </c>
      <c r="H1265" s="67" t="s">
        <v>31</v>
      </c>
    </row>
    <row r="1266" spans="1:8" ht="20.100000000000001" customHeight="1">
      <c r="A1266" s="63">
        <v>45604</v>
      </c>
      <c r="B1266" s="77">
        <v>45604.632360636722</v>
      </c>
      <c r="C1266" s="77"/>
      <c r="D1266" s="64" t="s">
        <v>40</v>
      </c>
      <c r="E1266" s="65">
        <v>578</v>
      </c>
      <c r="F1266" s="66">
        <v>15.99</v>
      </c>
      <c r="G1266" s="64" t="s">
        <v>30</v>
      </c>
      <c r="H1266" s="67" t="s">
        <v>31</v>
      </c>
    </row>
    <row r="1267" spans="1:8" ht="20.100000000000001" customHeight="1">
      <c r="A1267" s="63">
        <v>45604</v>
      </c>
      <c r="B1267" s="77">
        <v>45604.632360636722</v>
      </c>
      <c r="C1267" s="77"/>
      <c r="D1267" s="64" t="s">
        <v>40</v>
      </c>
      <c r="E1267" s="65">
        <v>333</v>
      </c>
      <c r="F1267" s="66">
        <v>15.99</v>
      </c>
      <c r="G1267" s="64" t="s">
        <v>30</v>
      </c>
      <c r="H1267" s="67" t="s">
        <v>31</v>
      </c>
    </row>
    <row r="1268" spans="1:8" ht="20.100000000000001" customHeight="1">
      <c r="A1268" s="63">
        <v>45604</v>
      </c>
      <c r="B1268" s="77">
        <v>45604.632676389068</v>
      </c>
      <c r="C1268" s="77"/>
      <c r="D1268" s="64" t="s">
        <v>40</v>
      </c>
      <c r="E1268" s="65">
        <v>134</v>
      </c>
      <c r="F1268" s="66">
        <v>15.99</v>
      </c>
      <c r="G1268" s="64" t="s">
        <v>30</v>
      </c>
      <c r="H1268" s="67" t="s">
        <v>31</v>
      </c>
    </row>
    <row r="1269" spans="1:8" ht="20.100000000000001" customHeight="1">
      <c r="A1269" s="63">
        <v>45604</v>
      </c>
      <c r="B1269" s="77">
        <v>45604.633526087739</v>
      </c>
      <c r="C1269" s="77"/>
      <c r="D1269" s="64" t="s">
        <v>40</v>
      </c>
      <c r="E1269" s="65">
        <v>1635</v>
      </c>
      <c r="F1269" s="66">
        <v>15.994999999999999</v>
      </c>
      <c r="G1269" s="64" t="s">
        <v>30</v>
      </c>
      <c r="H1269" s="67" t="s">
        <v>31</v>
      </c>
    </row>
    <row r="1270" spans="1:8" ht="20.100000000000001" customHeight="1">
      <c r="A1270" s="63">
        <v>45604</v>
      </c>
      <c r="B1270" s="77">
        <v>45604.634274456184</v>
      </c>
      <c r="C1270" s="77"/>
      <c r="D1270" s="64" t="s">
        <v>40</v>
      </c>
      <c r="E1270" s="65">
        <v>169</v>
      </c>
      <c r="F1270" s="66">
        <v>15.984999999999999</v>
      </c>
      <c r="G1270" s="64" t="s">
        <v>30</v>
      </c>
      <c r="H1270" s="67" t="s">
        <v>31</v>
      </c>
    </row>
    <row r="1271" spans="1:8" ht="20.100000000000001" customHeight="1">
      <c r="A1271" s="63">
        <v>45604</v>
      </c>
      <c r="B1271" s="77">
        <v>45604.634274456184</v>
      </c>
      <c r="C1271" s="77"/>
      <c r="D1271" s="64" t="s">
        <v>40</v>
      </c>
      <c r="E1271" s="65">
        <v>184</v>
      </c>
      <c r="F1271" s="66">
        <v>15.984999999999999</v>
      </c>
      <c r="G1271" s="64" t="s">
        <v>30</v>
      </c>
      <c r="H1271" s="67" t="s">
        <v>31</v>
      </c>
    </row>
    <row r="1272" spans="1:8" ht="20.100000000000001" customHeight="1">
      <c r="A1272" s="63">
        <v>45604</v>
      </c>
      <c r="B1272" s="77">
        <v>45604.634851573966</v>
      </c>
      <c r="C1272" s="77"/>
      <c r="D1272" s="64" t="s">
        <v>40</v>
      </c>
      <c r="E1272" s="65">
        <v>511</v>
      </c>
      <c r="F1272" s="66">
        <v>15.984999999999999</v>
      </c>
      <c r="G1272" s="64" t="s">
        <v>30</v>
      </c>
      <c r="H1272" s="67" t="s">
        <v>32</v>
      </c>
    </row>
    <row r="1273" spans="1:8" ht="20.100000000000001" customHeight="1">
      <c r="A1273" s="63">
        <v>45604</v>
      </c>
      <c r="B1273" s="77">
        <v>45604.634851620533</v>
      </c>
      <c r="C1273" s="77"/>
      <c r="D1273" s="64" t="s">
        <v>40</v>
      </c>
      <c r="E1273" s="65">
        <v>214</v>
      </c>
      <c r="F1273" s="66">
        <v>15.984999999999999</v>
      </c>
      <c r="G1273" s="64" t="s">
        <v>30</v>
      </c>
      <c r="H1273" s="67" t="s">
        <v>31</v>
      </c>
    </row>
    <row r="1274" spans="1:8" ht="20.100000000000001" customHeight="1">
      <c r="A1274" s="63">
        <v>45604</v>
      </c>
      <c r="B1274" s="77">
        <v>45604.634851620533</v>
      </c>
      <c r="C1274" s="77"/>
      <c r="D1274" s="64" t="s">
        <v>40</v>
      </c>
      <c r="E1274" s="65">
        <v>1149</v>
      </c>
      <c r="F1274" s="66">
        <v>15.984999999999999</v>
      </c>
      <c r="G1274" s="64" t="s">
        <v>30</v>
      </c>
      <c r="H1274" s="67" t="s">
        <v>31</v>
      </c>
    </row>
    <row r="1275" spans="1:8" ht="20.100000000000001" customHeight="1">
      <c r="A1275" s="63">
        <v>45604</v>
      </c>
      <c r="B1275" s="77">
        <v>45604.634851620533</v>
      </c>
      <c r="C1275" s="77"/>
      <c r="D1275" s="64" t="s">
        <v>40</v>
      </c>
      <c r="E1275" s="65">
        <v>48</v>
      </c>
      <c r="F1275" s="66">
        <v>15.984999999999999</v>
      </c>
      <c r="G1275" s="64" t="s">
        <v>30</v>
      </c>
      <c r="H1275" s="67" t="s">
        <v>31</v>
      </c>
    </row>
    <row r="1276" spans="1:8" ht="20.100000000000001" customHeight="1">
      <c r="A1276" s="63">
        <v>45604</v>
      </c>
      <c r="B1276" s="77">
        <v>45604.635626793839</v>
      </c>
      <c r="C1276" s="77"/>
      <c r="D1276" s="64" t="s">
        <v>40</v>
      </c>
      <c r="E1276" s="65">
        <v>419</v>
      </c>
      <c r="F1276" s="66">
        <v>15.98</v>
      </c>
      <c r="G1276" s="64" t="s">
        <v>30</v>
      </c>
      <c r="H1276" s="67" t="s">
        <v>31</v>
      </c>
    </row>
    <row r="1277" spans="1:8" ht="20.100000000000001" customHeight="1">
      <c r="A1277" s="63">
        <v>45604</v>
      </c>
      <c r="B1277" s="77">
        <v>45604.635626828764</v>
      </c>
      <c r="C1277" s="77"/>
      <c r="D1277" s="64" t="s">
        <v>40</v>
      </c>
      <c r="E1277" s="65">
        <v>138</v>
      </c>
      <c r="F1277" s="66">
        <v>15.98</v>
      </c>
      <c r="G1277" s="64" t="s">
        <v>30</v>
      </c>
      <c r="H1277" s="67" t="s">
        <v>31</v>
      </c>
    </row>
    <row r="1278" spans="1:8" ht="20.100000000000001" customHeight="1">
      <c r="A1278" s="63">
        <v>45604</v>
      </c>
      <c r="B1278" s="77">
        <v>45604.636154074222</v>
      </c>
      <c r="C1278" s="77"/>
      <c r="D1278" s="64" t="s">
        <v>40</v>
      </c>
      <c r="E1278" s="65">
        <v>295</v>
      </c>
      <c r="F1278" s="66">
        <v>15.984999999999999</v>
      </c>
      <c r="G1278" s="64" t="s">
        <v>30</v>
      </c>
      <c r="H1278" s="67" t="s">
        <v>31</v>
      </c>
    </row>
    <row r="1279" spans="1:8" ht="20.100000000000001" customHeight="1">
      <c r="A1279" s="63">
        <v>45604</v>
      </c>
      <c r="B1279" s="77">
        <v>45604.636154074222</v>
      </c>
      <c r="C1279" s="77"/>
      <c r="D1279" s="64" t="s">
        <v>40</v>
      </c>
      <c r="E1279" s="65">
        <v>1411</v>
      </c>
      <c r="F1279" s="66">
        <v>15.99</v>
      </c>
      <c r="G1279" s="64" t="s">
        <v>30</v>
      </c>
      <c r="H1279" s="67" t="s">
        <v>31</v>
      </c>
    </row>
    <row r="1280" spans="1:8" ht="20.100000000000001" customHeight="1">
      <c r="A1280" s="63">
        <v>45604</v>
      </c>
      <c r="B1280" s="77">
        <v>45604.636484247632</v>
      </c>
      <c r="C1280" s="77"/>
      <c r="D1280" s="64" t="s">
        <v>40</v>
      </c>
      <c r="E1280" s="65">
        <v>78</v>
      </c>
      <c r="F1280" s="66">
        <v>15.98</v>
      </c>
      <c r="G1280" s="64" t="s">
        <v>30</v>
      </c>
      <c r="H1280" s="67" t="s">
        <v>31</v>
      </c>
    </row>
    <row r="1281" spans="1:8" ht="20.100000000000001" customHeight="1">
      <c r="A1281" s="63">
        <v>45604</v>
      </c>
      <c r="B1281" s="77">
        <v>45604.636484247632</v>
      </c>
      <c r="C1281" s="77"/>
      <c r="D1281" s="64" t="s">
        <v>40</v>
      </c>
      <c r="E1281" s="65">
        <v>550</v>
      </c>
      <c r="F1281" s="66">
        <v>15.98</v>
      </c>
      <c r="G1281" s="64" t="s">
        <v>30</v>
      </c>
      <c r="H1281" s="67" t="s">
        <v>31</v>
      </c>
    </row>
    <row r="1282" spans="1:8" ht="20.100000000000001" customHeight="1">
      <c r="A1282" s="63">
        <v>45604</v>
      </c>
      <c r="B1282" s="77">
        <v>45604.636484606657</v>
      </c>
      <c r="C1282" s="77"/>
      <c r="D1282" s="64" t="s">
        <v>40</v>
      </c>
      <c r="E1282" s="65">
        <v>394</v>
      </c>
      <c r="F1282" s="66">
        <v>15.98</v>
      </c>
      <c r="G1282" s="64" t="s">
        <v>30</v>
      </c>
      <c r="H1282" s="67" t="s">
        <v>31</v>
      </c>
    </row>
    <row r="1283" spans="1:8" ht="20.100000000000001" customHeight="1">
      <c r="A1283" s="63">
        <v>45604</v>
      </c>
      <c r="B1283" s="77">
        <v>45604.63654502295</v>
      </c>
      <c r="C1283" s="77"/>
      <c r="D1283" s="64" t="s">
        <v>40</v>
      </c>
      <c r="E1283" s="65">
        <v>62</v>
      </c>
      <c r="F1283" s="66">
        <v>15.975</v>
      </c>
      <c r="G1283" s="64" t="s">
        <v>30</v>
      </c>
      <c r="H1283" s="67" t="s">
        <v>31</v>
      </c>
    </row>
    <row r="1284" spans="1:8" ht="20.100000000000001" customHeight="1">
      <c r="A1284" s="63">
        <v>45604</v>
      </c>
      <c r="B1284" s="77">
        <v>45604.63654502295</v>
      </c>
      <c r="C1284" s="77"/>
      <c r="D1284" s="64" t="s">
        <v>40</v>
      </c>
      <c r="E1284" s="65">
        <v>401</v>
      </c>
      <c r="F1284" s="66">
        <v>15.975</v>
      </c>
      <c r="G1284" s="64" t="s">
        <v>30</v>
      </c>
      <c r="H1284" s="67" t="s">
        <v>31</v>
      </c>
    </row>
    <row r="1285" spans="1:8" ht="20.100000000000001" customHeight="1">
      <c r="A1285" s="63">
        <v>45604</v>
      </c>
      <c r="B1285" s="77">
        <v>45604.637303692289</v>
      </c>
      <c r="C1285" s="77"/>
      <c r="D1285" s="64" t="s">
        <v>40</v>
      </c>
      <c r="E1285" s="65">
        <v>369</v>
      </c>
      <c r="F1285" s="66">
        <v>15.97</v>
      </c>
      <c r="G1285" s="64" t="s">
        <v>30</v>
      </c>
      <c r="H1285" s="67" t="s">
        <v>31</v>
      </c>
    </row>
    <row r="1286" spans="1:8" ht="20.100000000000001" customHeight="1">
      <c r="A1286" s="63">
        <v>45604</v>
      </c>
      <c r="B1286" s="77">
        <v>45604.637303692289</v>
      </c>
      <c r="C1286" s="77"/>
      <c r="D1286" s="64" t="s">
        <v>40</v>
      </c>
      <c r="E1286" s="65">
        <v>179</v>
      </c>
      <c r="F1286" s="66">
        <v>15.965</v>
      </c>
      <c r="G1286" s="64" t="s">
        <v>30</v>
      </c>
      <c r="H1286" s="67" t="s">
        <v>31</v>
      </c>
    </row>
    <row r="1287" spans="1:8" ht="20.100000000000001" customHeight="1">
      <c r="A1287" s="63">
        <v>45604</v>
      </c>
      <c r="B1287" s="77">
        <v>45604.637623750139</v>
      </c>
      <c r="C1287" s="77"/>
      <c r="D1287" s="64" t="s">
        <v>40</v>
      </c>
      <c r="E1287" s="65">
        <v>570</v>
      </c>
      <c r="F1287" s="66">
        <v>15.95</v>
      </c>
      <c r="G1287" s="64" t="s">
        <v>30</v>
      </c>
      <c r="H1287" s="67" t="s">
        <v>31</v>
      </c>
    </row>
    <row r="1288" spans="1:8" ht="20.100000000000001" customHeight="1">
      <c r="A1288" s="63">
        <v>45604</v>
      </c>
      <c r="B1288" s="77">
        <v>45604.637635509484</v>
      </c>
      <c r="C1288" s="77"/>
      <c r="D1288" s="64" t="s">
        <v>40</v>
      </c>
      <c r="E1288" s="65">
        <v>148</v>
      </c>
      <c r="F1288" s="66">
        <v>15.945</v>
      </c>
      <c r="G1288" s="64" t="s">
        <v>30</v>
      </c>
      <c r="H1288" s="67" t="s">
        <v>31</v>
      </c>
    </row>
    <row r="1289" spans="1:8" ht="20.100000000000001" customHeight="1">
      <c r="A1289" s="63">
        <v>45604</v>
      </c>
      <c r="B1289" s="77">
        <v>45604.638238055632</v>
      </c>
      <c r="C1289" s="77"/>
      <c r="D1289" s="64" t="s">
        <v>40</v>
      </c>
      <c r="E1289" s="65">
        <v>157</v>
      </c>
      <c r="F1289" s="66">
        <v>15.95</v>
      </c>
      <c r="G1289" s="64" t="s">
        <v>30</v>
      </c>
      <c r="H1289" s="67" t="s">
        <v>33</v>
      </c>
    </row>
    <row r="1290" spans="1:8" ht="20.100000000000001" customHeight="1">
      <c r="A1290" s="63">
        <v>45604</v>
      </c>
      <c r="B1290" s="77">
        <v>45604.638238055632</v>
      </c>
      <c r="C1290" s="77"/>
      <c r="D1290" s="64" t="s">
        <v>40</v>
      </c>
      <c r="E1290" s="65">
        <v>231</v>
      </c>
      <c r="F1290" s="66">
        <v>15.95</v>
      </c>
      <c r="G1290" s="64" t="s">
        <v>30</v>
      </c>
      <c r="H1290" s="67" t="s">
        <v>32</v>
      </c>
    </row>
    <row r="1291" spans="1:8" ht="20.100000000000001" customHeight="1">
      <c r="A1291" s="63">
        <v>45604</v>
      </c>
      <c r="B1291" s="77">
        <v>45604.638238055632</v>
      </c>
      <c r="C1291" s="77"/>
      <c r="D1291" s="64" t="s">
        <v>40</v>
      </c>
      <c r="E1291" s="65">
        <v>452</v>
      </c>
      <c r="F1291" s="66">
        <v>15.95</v>
      </c>
      <c r="G1291" s="64" t="s">
        <v>30</v>
      </c>
      <c r="H1291" s="67" t="s">
        <v>32</v>
      </c>
    </row>
    <row r="1292" spans="1:8" ht="20.100000000000001" customHeight="1">
      <c r="A1292" s="63">
        <v>45604</v>
      </c>
      <c r="B1292" s="77">
        <v>45604.638238055632</v>
      </c>
      <c r="C1292" s="77"/>
      <c r="D1292" s="64" t="s">
        <v>40</v>
      </c>
      <c r="E1292" s="65">
        <v>218</v>
      </c>
      <c r="F1292" s="66">
        <v>15.95</v>
      </c>
      <c r="G1292" s="64" t="s">
        <v>30</v>
      </c>
      <c r="H1292" s="67" t="s">
        <v>32</v>
      </c>
    </row>
    <row r="1293" spans="1:8" ht="20.100000000000001" customHeight="1">
      <c r="A1293" s="63">
        <v>45604</v>
      </c>
      <c r="B1293" s="77">
        <v>45604.638359363656</v>
      </c>
      <c r="C1293" s="77"/>
      <c r="D1293" s="64" t="s">
        <v>40</v>
      </c>
      <c r="E1293" s="65">
        <v>549</v>
      </c>
      <c r="F1293" s="66">
        <v>15.95</v>
      </c>
      <c r="G1293" s="64" t="s">
        <v>30</v>
      </c>
      <c r="H1293" s="67" t="s">
        <v>31</v>
      </c>
    </row>
    <row r="1294" spans="1:8" ht="20.100000000000001" customHeight="1">
      <c r="A1294" s="63">
        <v>45604</v>
      </c>
      <c r="B1294" s="77">
        <v>45604.638655983843</v>
      </c>
      <c r="C1294" s="77"/>
      <c r="D1294" s="64" t="s">
        <v>40</v>
      </c>
      <c r="E1294" s="65">
        <v>101</v>
      </c>
      <c r="F1294" s="66">
        <v>15.95</v>
      </c>
      <c r="G1294" s="64" t="s">
        <v>30</v>
      </c>
      <c r="H1294" s="67" t="s">
        <v>31</v>
      </c>
    </row>
    <row r="1295" spans="1:8" ht="20.100000000000001" customHeight="1">
      <c r="A1295" s="63">
        <v>45604</v>
      </c>
      <c r="B1295" s="77">
        <v>45604.639735439792</v>
      </c>
      <c r="C1295" s="77"/>
      <c r="D1295" s="64" t="s">
        <v>40</v>
      </c>
      <c r="E1295" s="65">
        <v>16</v>
      </c>
      <c r="F1295" s="66">
        <v>15.96</v>
      </c>
      <c r="G1295" s="64" t="s">
        <v>30</v>
      </c>
      <c r="H1295" s="67" t="s">
        <v>32</v>
      </c>
    </row>
    <row r="1296" spans="1:8" ht="20.100000000000001" customHeight="1">
      <c r="A1296" s="63">
        <v>45604</v>
      </c>
      <c r="B1296" s="77">
        <v>45604.639788831118</v>
      </c>
      <c r="C1296" s="77"/>
      <c r="D1296" s="64" t="s">
        <v>40</v>
      </c>
      <c r="E1296" s="65">
        <v>1962</v>
      </c>
      <c r="F1296" s="66">
        <v>15.97</v>
      </c>
      <c r="G1296" s="64" t="s">
        <v>30</v>
      </c>
      <c r="H1296" s="67" t="s">
        <v>31</v>
      </c>
    </row>
    <row r="1297" spans="1:8" ht="20.100000000000001" customHeight="1">
      <c r="A1297" s="63">
        <v>45604</v>
      </c>
      <c r="B1297" s="77">
        <v>45604.639789803419</v>
      </c>
      <c r="C1297" s="77"/>
      <c r="D1297" s="64" t="s">
        <v>40</v>
      </c>
      <c r="E1297" s="65">
        <v>595</v>
      </c>
      <c r="F1297" s="66">
        <v>15.965</v>
      </c>
      <c r="G1297" s="64" t="s">
        <v>30</v>
      </c>
      <c r="H1297" s="67" t="s">
        <v>31</v>
      </c>
    </row>
    <row r="1298" spans="1:8" ht="20.100000000000001" customHeight="1">
      <c r="A1298" s="63">
        <v>45604</v>
      </c>
      <c r="B1298" s="77">
        <v>45604.640093020629</v>
      </c>
      <c r="C1298" s="77"/>
      <c r="D1298" s="64" t="s">
        <v>40</v>
      </c>
      <c r="E1298" s="65">
        <v>354</v>
      </c>
      <c r="F1298" s="66">
        <v>15.955</v>
      </c>
      <c r="G1298" s="64" t="s">
        <v>30</v>
      </c>
      <c r="H1298" s="67" t="s">
        <v>31</v>
      </c>
    </row>
    <row r="1299" spans="1:8" ht="20.100000000000001" customHeight="1">
      <c r="A1299" s="63">
        <v>45604</v>
      </c>
      <c r="B1299" s="77">
        <v>45604.6415846413</v>
      </c>
      <c r="C1299" s="77"/>
      <c r="D1299" s="64" t="s">
        <v>40</v>
      </c>
      <c r="E1299" s="65">
        <v>220</v>
      </c>
      <c r="F1299" s="66">
        <v>15.96</v>
      </c>
      <c r="G1299" s="64" t="s">
        <v>30</v>
      </c>
      <c r="H1299" s="67" t="s">
        <v>31</v>
      </c>
    </row>
    <row r="1300" spans="1:8" ht="20.100000000000001" customHeight="1">
      <c r="A1300" s="63">
        <v>45604</v>
      </c>
      <c r="B1300" s="77">
        <v>45604.641925358679</v>
      </c>
      <c r="C1300" s="77"/>
      <c r="D1300" s="64" t="s">
        <v>40</v>
      </c>
      <c r="E1300" s="65">
        <v>720</v>
      </c>
      <c r="F1300" s="66">
        <v>15.975</v>
      </c>
      <c r="G1300" s="64" t="s">
        <v>30</v>
      </c>
      <c r="H1300" s="67" t="s">
        <v>31</v>
      </c>
    </row>
    <row r="1301" spans="1:8" ht="20.100000000000001" customHeight="1">
      <c r="A1301" s="63">
        <v>45604</v>
      </c>
      <c r="B1301" s="77">
        <v>45604.641932743136</v>
      </c>
      <c r="C1301" s="77"/>
      <c r="D1301" s="64" t="s">
        <v>40</v>
      </c>
      <c r="E1301" s="65">
        <v>590</v>
      </c>
      <c r="F1301" s="66">
        <v>15.975</v>
      </c>
      <c r="G1301" s="64" t="s">
        <v>30</v>
      </c>
      <c r="H1301" s="67" t="s">
        <v>32</v>
      </c>
    </row>
    <row r="1302" spans="1:8" ht="20.100000000000001" customHeight="1">
      <c r="A1302" s="63">
        <v>45604</v>
      </c>
      <c r="B1302" s="77">
        <v>45604.641932719853</v>
      </c>
      <c r="C1302" s="77"/>
      <c r="D1302" s="64" t="s">
        <v>40</v>
      </c>
      <c r="E1302" s="65">
        <v>1500</v>
      </c>
      <c r="F1302" s="66">
        <v>15.975</v>
      </c>
      <c r="G1302" s="64" t="s">
        <v>30</v>
      </c>
      <c r="H1302" s="67" t="s">
        <v>31</v>
      </c>
    </row>
    <row r="1303" spans="1:8" ht="20.100000000000001" customHeight="1">
      <c r="A1303" s="63">
        <v>45604</v>
      </c>
      <c r="B1303" s="77">
        <v>45604.641932766419</v>
      </c>
      <c r="C1303" s="77"/>
      <c r="D1303" s="64" t="s">
        <v>40</v>
      </c>
      <c r="E1303" s="65">
        <v>313</v>
      </c>
      <c r="F1303" s="66">
        <v>15.975</v>
      </c>
      <c r="G1303" s="64" t="s">
        <v>30</v>
      </c>
      <c r="H1303" s="67" t="s">
        <v>31</v>
      </c>
    </row>
    <row r="1304" spans="1:8" ht="20.100000000000001" customHeight="1">
      <c r="A1304" s="63">
        <v>45604</v>
      </c>
      <c r="B1304" s="77">
        <v>45604.642478356604</v>
      </c>
      <c r="C1304" s="77"/>
      <c r="D1304" s="64" t="s">
        <v>40</v>
      </c>
      <c r="E1304" s="65">
        <v>522</v>
      </c>
      <c r="F1304" s="66">
        <v>15.97</v>
      </c>
      <c r="G1304" s="64" t="s">
        <v>30</v>
      </c>
      <c r="H1304" s="67" t="s">
        <v>31</v>
      </c>
    </row>
    <row r="1305" spans="1:8" ht="20.100000000000001" customHeight="1">
      <c r="A1305" s="63">
        <v>45604</v>
      </c>
      <c r="B1305" s="77">
        <v>45604.642478356604</v>
      </c>
      <c r="C1305" s="77"/>
      <c r="D1305" s="64" t="s">
        <v>40</v>
      </c>
      <c r="E1305" s="65">
        <v>324</v>
      </c>
      <c r="F1305" s="66">
        <v>15.97</v>
      </c>
      <c r="G1305" s="64" t="s">
        <v>30</v>
      </c>
      <c r="H1305" s="67" t="s">
        <v>31</v>
      </c>
    </row>
    <row r="1306" spans="1:8" ht="20.100000000000001" customHeight="1">
      <c r="A1306" s="63">
        <v>45604</v>
      </c>
      <c r="B1306" s="77">
        <v>45604.642751712818</v>
      </c>
      <c r="C1306" s="77"/>
      <c r="D1306" s="64" t="s">
        <v>40</v>
      </c>
      <c r="E1306" s="65">
        <v>420</v>
      </c>
      <c r="F1306" s="66">
        <v>15.97</v>
      </c>
      <c r="G1306" s="64" t="s">
        <v>30</v>
      </c>
      <c r="H1306" s="67" t="s">
        <v>31</v>
      </c>
    </row>
    <row r="1307" spans="1:8" ht="20.100000000000001" customHeight="1">
      <c r="A1307" s="63">
        <v>45604</v>
      </c>
      <c r="B1307" s="77">
        <v>45604.642751712818</v>
      </c>
      <c r="C1307" s="77"/>
      <c r="D1307" s="64" t="s">
        <v>40</v>
      </c>
      <c r="E1307" s="65">
        <v>628</v>
      </c>
      <c r="F1307" s="66">
        <v>15.97</v>
      </c>
      <c r="G1307" s="64" t="s">
        <v>30</v>
      </c>
      <c r="H1307" s="67" t="s">
        <v>31</v>
      </c>
    </row>
    <row r="1308" spans="1:8" ht="20.100000000000001" customHeight="1">
      <c r="A1308" s="63">
        <v>45604</v>
      </c>
      <c r="B1308" s="77">
        <v>45604.643114629667</v>
      </c>
      <c r="C1308" s="77"/>
      <c r="D1308" s="64" t="s">
        <v>40</v>
      </c>
      <c r="E1308" s="65">
        <v>395</v>
      </c>
      <c r="F1308" s="66">
        <v>15.965</v>
      </c>
      <c r="G1308" s="64" t="s">
        <v>30</v>
      </c>
      <c r="H1308" s="67" t="s">
        <v>31</v>
      </c>
    </row>
    <row r="1309" spans="1:8" ht="20.100000000000001" customHeight="1">
      <c r="A1309" s="63">
        <v>45604</v>
      </c>
      <c r="B1309" s="77">
        <v>45604.643577789422</v>
      </c>
      <c r="C1309" s="77"/>
      <c r="D1309" s="64" t="s">
        <v>40</v>
      </c>
      <c r="E1309" s="65">
        <v>599</v>
      </c>
      <c r="F1309" s="66">
        <v>15.96</v>
      </c>
      <c r="G1309" s="64" t="s">
        <v>30</v>
      </c>
      <c r="H1309" s="67" t="s">
        <v>31</v>
      </c>
    </row>
    <row r="1310" spans="1:8" ht="20.100000000000001" customHeight="1">
      <c r="A1310" s="63">
        <v>45604</v>
      </c>
      <c r="B1310" s="77">
        <v>45604.643577789422</v>
      </c>
      <c r="C1310" s="77"/>
      <c r="D1310" s="64" t="s">
        <v>40</v>
      </c>
      <c r="E1310" s="65">
        <v>451</v>
      </c>
      <c r="F1310" s="66">
        <v>15.96</v>
      </c>
      <c r="G1310" s="64" t="s">
        <v>30</v>
      </c>
      <c r="H1310" s="67" t="s">
        <v>31</v>
      </c>
    </row>
    <row r="1311" spans="1:8" ht="20.100000000000001" customHeight="1">
      <c r="A1311" s="63">
        <v>45604</v>
      </c>
      <c r="B1311" s="77">
        <v>45604.64375121519</v>
      </c>
      <c r="C1311" s="77"/>
      <c r="D1311" s="64" t="s">
        <v>40</v>
      </c>
      <c r="E1311" s="65">
        <v>523</v>
      </c>
      <c r="F1311" s="66">
        <v>15.955</v>
      </c>
      <c r="G1311" s="64" t="s">
        <v>30</v>
      </c>
      <c r="H1311" s="67" t="s">
        <v>31</v>
      </c>
    </row>
    <row r="1312" spans="1:8" ht="20.100000000000001" customHeight="1">
      <c r="A1312" s="63">
        <v>45604</v>
      </c>
      <c r="B1312" s="77">
        <v>45604.644112928305</v>
      </c>
      <c r="C1312" s="77"/>
      <c r="D1312" s="64" t="s">
        <v>40</v>
      </c>
      <c r="E1312" s="65">
        <v>156</v>
      </c>
      <c r="F1312" s="66">
        <v>15.96</v>
      </c>
      <c r="G1312" s="64" t="s">
        <v>30</v>
      </c>
      <c r="H1312" s="67" t="s">
        <v>32</v>
      </c>
    </row>
    <row r="1313" spans="1:8" ht="20.100000000000001" customHeight="1">
      <c r="A1313" s="63">
        <v>45604</v>
      </c>
      <c r="B1313" s="77">
        <v>45604.644112928305</v>
      </c>
      <c r="C1313" s="77"/>
      <c r="D1313" s="64" t="s">
        <v>40</v>
      </c>
      <c r="E1313" s="65">
        <v>104</v>
      </c>
      <c r="F1313" s="66">
        <v>15.96</v>
      </c>
      <c r="G1313" s="64" t="s">
        <v>30</v>
      </c>
      <c r="H1313" s="67" t="s">
        <v>32</v>
      </c>
    </row>
    <row r="1314" spans="1:8" ht="20.100000000000001" customHeight="1">
      <c r="A1314" s="63">
        <v>45604</v>
      </c>
      <c r="B1314" s="77">
        <v>45604.644112928305</v>
      </c>
      <c r="C1314" s="77"/>
      <c r="D1314" s="64" t="s">
        <v>40</v>
      </c>
      <c r="E1314" s="65">
        <v>868</v>
      </c>
      <c r="F1314" s="66">
        <v>15.96</v>
      </c>
      <c r="G1314" s="64" t="s">
        <v>30</v>
      </c>
      <c r="H1314" s="67" t="s">
        <v>32</v>
      </c>
    </row>
    <row r="1315" spans="1:8" ht="20.100000000000001" customHeight="1">
      <c r="A1315" s="63">
        <v>45604</v>
      </c>
      <c r="B1315" s="77">
        <v>45604.644112928305</v>
      </c>
      <c r="C1315" s="77"/>
      <c r="D1315" s="64" t="s">
        <v>40</v>
      </c>
      <c r="E1315" s="65">
        <v>98</v>
      </c>
      <c r="F1315" s="66">
        <v>15.96</v>
      </c>
      <c r="G1315" s="64" t="s">
        <v>30</v>
      </c>
      <c r="H1315" s="67" t="s">
        <v>32</v>
      </c>
    </row>
    <row r="1316" spans="1:8" ht="20.100000000000001" customHeight="1">
      <c r="A1316" s="63">
        <v>45604</v>
      </c>
      <c r="B1316" s="77">
        <v>45604.644112928305</v>
      </c>
      <c r="C1316" s="77"/>
      <c r="D1316" s="64" t="s">
        <v>40</v>
      </c>
      <c r="E1316" s="65">
        <v>541</v>
      </c>
      <c r="F1316" s="66">
        <v>15.96</v>
      </c>
      <c r="G1316" s="64" t="s">
        <v>30</v>
      </c>
      <c r="H1316" s="67" t="s">
        <v>31</v>
      </c>
    </row>
    <row r="1317" spans="1:8" ht="20.100000000000001" customHeight="1">
      <c r="A1317" s="63">
        <v>45604</v>
      </c>
      <c r="B1317" s="77">
        <v>45604.644129629713</v>
      </c>
      <c r="C1317" s="77"/>
      <c r="D1317" s="64" t="s">
        <v>40</v>
      </c>
      <c r="E1317" s="65">
        <v>275</v>
      </c>
      <c r="F1317" s="66">
        <v>15.955</v>
      </c>
      <c r="G1317" s="64" t="s">
        <v>30</v>
      </c>
      <c r="H1317" s="67" t="s">
        <v>31</v>
      </c>
    </row>
    <row r="1318" spans="1:8" ht="20.100000000000001" customHeight="1">
      <c r="A1318" s="63">
        <v>45604</v>
      </c>
      <c r="B1318" s="77">
        <v>45604.644445868209</v>
      </c>
      <c r="C1318" s="77"/>
      <c r="D1318" s="64" t="s">
        <v>40</v>
      </c>
      <c r="E1318" s="65">
        <v>367</v>
      </c>
      <c r="F1318" s="66">
        <v>15.95</v>
      </c>
      <c r="G1318" s="64" t="s">
        <v>30</v>
      </c>
      <c r="H1318" s="67" t="s">
        <v>31</v>
      </c>
    </row>
    <row r="1319" spans="1:8" ht="20.100000000000001" customHeight="1">
      <c r="A1319" s="63">
        <v>45604</v>
      </c>
      <c r="B1319" s="77">
        <v>45604.644445949234</v>
      </c>
      <c r="C1319" s="77"/>
      <c r="D1319" s="64" t="s">
        <v>40</v>
      </c>
      <c r="E1319" s="65">
        <v>166</v>
      </c>
      <c r="F1319" s="66">
        <v>15.945</v>
      </c>
      <c r="G1319" s="64" t="s">
        <v>30</v>
      </c>
      <c r="H1319" s="67" t="s">
        <v>31</v>
      </c>
    </row>
    <row r="1320" spans="1:8" ht="20.100000000000001" customHeight="1">
      <c r="A1320" s="63">
        <v>45604</v>
      </c>
      <c r="B1320" s="77">
        <v>45604.644468344748</v>
      </c>
      <c r="C1320" s="77"/>
      <c r="D1320" s="64" t="s">
        <v>40</v>
      </c>
      <c r="E1320" s="65">
        <v>216</v>
      </c>
      <c r="F1320" s="66">
        <v>15.935</v>
      </c>
      <c r="G1320" s="64" t="s">
        <v>30</v>
      </c>
      <c r="H1320" s="67" t="s">
        <v>31</v>
      </c>
    </row>
    <row r="1321" spans="1:8" ht="20.100000000000001" customHeight="1">
      <c r="A1321" s="63">
        <v>45604</v>
      </c>
      <c r="B1321" s="77">
        <v>45604.64560615737</v>
      </c>
      <c r="C1321" s="77"/>
      <c r="D1321" s="64" t="s">
        <v>40</v>
      </c>
      <c r="E1321" s="65">
        <v>157</v>
      </c>
      <c r="F1321" s="66">
        <v>15.945</v>
      </c>
      <c r="G1321" s="64" t="s">
        <v>30</v>
      </c>
      <c r="H1321" s="67" t="s">
        <v>33</v>
      </c>
    </row>
    <row r="1322" spans="1:8" ht="20.100000000000001" customHeight="1">
      <c r="A1322" s="63">
        <v>45604</v>
      </c>
      <c r="B1322" s="77">
        <v>45604.645610682666</v>
      </c>
      <c r="C1322" s="77"/>
      <c r="D1322" s="64" t="s">
        <v>40</v>
      </c>
      <c r="E1322" s="65">
        <v>221</v>
      </c>
      <c r="F1322" s="66">
        <v>15.945</v>
      </c>
      <c r="G1322" s="64" t="s">
        <v>30</v>
      </c>
      <c r="H1322" s="67" t="s">
        <v>32</v>
      </c>
    </row>
    <row r="1323" spans="1:8" ht="20.100000000000001" customHeight="1">
      <c r="A1323" s="63">
        <v>45604</v>
      </c>
      <c r="B1323" s="77">
        <v>45604.645610682666</v>
      </c>
      <c r="C1323" s="77"/>
      <c r="D1323" s="64" t="s">
        <v>40</v>
      </c>
      <c r="E1323" s="65">
        <v>230</v>
      </c>
      <c r="F1323" s="66">
        <v>15.945</v>
      </c>
      <c r="G1323" s="64" t="s">
        <v>30</v>
      </c>
      <c r="H1323" s="67" t="s">
        <v>32</v>
      </c>
    </row>
    <row r="1324" spans="1:8" ht="20.100000000000001" customHeight="1">
      <c r="A1324" s="63">
        <v>45604</v>
      </c>
      <c r="B1324" s="77">
        <v>45604.645722696558</v>
      </c>
      <c r="C1324" s="77"/>
      <c r="D1324" s="64" t="s">
        <v>40</v>
      </c>
      <c r="E1324" s="65">
        <v>1329</v>
      </c>
      <c r="F1324" s="66">
        <v>15.945</v>
      </c>
      <c r="G1324" s="64" t="s">
        <v>30</v>
      </c>
      <c r="H1324" s="67" t="s">
        <v>31</v>
      </c>
    </row>
    <row r="1325" spans="1:8" ht="20.100000000000001" customHeight="1">
      <c r="A1325" s="63">
        <v>45604</v>
      </c>
      <c r="B1325" s="77">
        <v>45604.645889560226</v>
      </c>
      <c r="C1325" s="77"/>
      <c r="D1325" s="64" t="s">
        <v>40</v>
      </c>
      <c r="E1325" s="65">
        <v>131</v>
      </c>
      <c r="F1325" s="66">
        <v>15.95</v>
      </c>
      <c r="G1325" s="64" t="s">
        <v>30</v>
      </c>
      <c r="H1325" s="67" t="s">
        <v>31</v>
      </c>
    </row>
    <row r="1326" spans="1:8" ht="20.100000000000001" customHeight="1">
      <c r="A1326" s="63">
        <v>45604</v>
      </c>
      <c r="B1326" s="77">
        <v>45604.645956539549</v>
      </c>
      <c r="C1326" s="77"/>
      <c r="D1326" s="64" t="s">
        <v>40</v>
      </c>
      <c r="E1326" s="65">
        <v>451</v>
      </c>
      <c r="F1326" s="66">
        <v>15.945</v>
      </c>
      <c r="G1326" s="64" t="s">
        <v>30</v>
      </c>
      <c r="H1326" s="67" t="s">
        <v>31</v>
      </c>
    </row>
    <row r="1327" spans="1:8" ht="20.100000000000001" customHeight="1">
      <c r="A1327" s="63">
        <v>45604</v>
      </c>
      <c r="B1327" s="77">
        <v>45604.646024571732</v>
      </c>
      <c r="C1327" s="77"/>
      <c r="D1327" s="64" t="s">
        <v>40</v>
      </c>
      <c r="E1327" s="65">
        <v>520</v>
      </c>
      <c r="F1327" s="66">
        <v>15.94</v>
      </c>
      <c r="G1327" s="64" t="s">
        <v>30</v>
      </c>
      <c r="H1327" s="67" t="s">
        <v>31</v>
      </c>
    </row>
    <row r="1328" spans="1:8" ht="20.100000000000001" customHeight="1">
      <c r="A1328" s="63">
        <v>45604</v>
      </c>
      <c r="B1328" s="77">
        <v>45604.646164467558</v>
      </c>
      <c r="C1328" s="77"/>
      <c r="D1328" s="64" t="s">
        <v>40</v>
      </c>
      <c r="E1328" s="65">
        <v>70</v>
      </c>
      <c r="F1328" s="66">
        <v>15.93</v>
      </c>
      <c r="G1328" s="64" t="s">
        <v>30</v>
      </c>
      <c r="H1328" s="67" t="s">
        <v>31</v>
      </c>
    </row>
    <row r="1329" spans="1:8" ht="20.100000000000001" customHeight="1">
      <c r="A1329" s="63">
        <v>45604</v>
      </c>
      <c r="B1329" s="77">
        <v>45604.646164467558</v>
      </c>
      <c r="C1329" s="77"/>
      <c r="D1329" s="64" t="s">
        <v>40</v>
      </c>
      <c r="E1329" s="65">
        <v>79</v>
      </c>
      <c r="F1329" s="66">
        <v>15.93</v>
      </c>
      <c r="G1329" s="64" t="s">
        <v>30</v>
      </c>
      <c r="H1329" s="67" t="s">
        <v>31</v>
      </c>
    </row>
    <row r="1330" spans="1:8" ht="20.100000000000001" customHeight="1">
      <c r="A1330" s="63">
        <v>45604</v>
      </c>
      <c r="B1330" s="77">
        <v>45604.646164467558</v>
      </c>
      <c r="C1330" s="77"/>
      <c r="D1330" s="64" t="s">
        <v>40</v>
      </c>
      <c r="E1330" s="65">
        <v>61</v>
      </c>
      <c r="F1330" s="66">
        <v>15.93</v>
      </c>
      <c r="G1330" s="64" t="s">
        <v>30</v>
      </c>
      <c r="H1330" s="67" t="s">
        <v>31</v>
      </c>
    </row>
    <row r="1331" spans="1:8" ht="20.100000000000001" customHeight="1">
      <c r="A1331" s="63">
        <v>45604</v>
      </c>
      <c r="B1331" s="77">
        <v>45604.646352893673</v>
      </c>
      <c r="C1331" s="77"/>
      <c r="D1331" s="64" t="s">
        <v>40</v>
      </c>
      <c r="E1331" s="65">
        <v>191</v>
      </c>
      <c r="F1331" s="66">
        <v>15.93</v>
      </c>
      <c r="G1331" s="64" t="s">
        <v>30</v>
      </c>
      <c r="H1331" s="67" t="s">
        <v>33</v>
      </c>
    </row>
    <row r="1332" spans="1:8" ht="20.100000000000001" customHeight="1">
      <c r="A1332" s="63">
        <v>45604</v>
      </c>
      <c r="B1332" s="77">
        <v>45604.646352893673</v>
      </c>
      <c r="C1332" s="77"/>
      <c r="D1332" s="64" t="s">
        <v>40</v>
      </c>
      <c r="E1332" s="65">
        <v>15</v>
      </c>
      <c r="F1332" s="66">
        <v>15.93</v>
      </c>
      <c r="G1332" s="64" t="s">
        <v>30</v>
      </c>
      <c r="H1332" s="67" t="s">
        <v>32</v>
      </c>
    </row>
    <row r="1333" spans="1:8" ht="20.100000000000001" customHeight="1">
      <c r="A1333" s="63">
        <v>45604</v>
      </c>
      <c r="B1333" s="77">
        <v>45604.646352893673</v>
      </c>
      <c r="C1333" s="77"/>
      <c r="D1333" s="64" t="s">
        <v>40</v>
      </c>
      <c r="E1333" s="65">
        <v>352</v>
      </c>
      <c r="F1333" s="66">
        <v>15.93</v>
      </c>
      <c r="G1333" s="64" t="s">
        <v>30</v>
      </c>
      <c r="H1333" s="67" t="s">
        <v>33</v>
      </c>
    </row>
    <row r="1334" spans="1:8" ht="20.100000000000001" customHeight="1">
      <c r="A1334" s="63">
        <v>45604</v>
      </c>
      <c r="B1334" s="77">
        <v>45604.646352893673</v>
      </c>
      <c r="C1334" s="77"/>
      <c r="D1334" s="64" t="s">
        <v>40</v>
      </c>
      <c r="E1334" s="65">
        <v>181</v>
      </c>
      <c r="F1334" s="66">
        <v>15.93</v>
      </c>
      <c r="G1334" s="64" t="s">
        <v>30</v>
      </c>
      <c r="H1334" s="67" t="s">
        <v>32</v>
      </c>
    </row>
    <row r="1335" spans="1:8" ht="20.100000000000001" customHeight="1">
      <c r="A1335" s="63">
        <v>45604</v>
      </c>
      <c r="B1335" s="77">
        <v>45604.646352893673</v>
      </c>
      <c r="C1335" s="77"/>
      <c r="D1335" s="64" t="s">
        <v>40</v>
      </c>
      <c r="E1335" s="65">
        <v>273</v>
      </c>
      <c r="F1335" s="66">
        <v>15.93</v>
      </c>
      <c r="G1335" s="64" t="s">
        <v>30</v>
      </c>
      <c r="H1335" s="67" t="s">
        <v>31</v>
      </c>
    </row>
    <row r="1336" spans="1:8" ht="20.100000000000001" customHeight="1">
      <c r="A1336" s="63">
        <v>45604</v>
      </c>
      <c r="B1336" s="77">
        <v>45604.646601631772</v>
      </c>
      <c r="C1336" s="77"/>
      <c r="D1336" s="64" t="s">
        <v>40</v>
      </c>
      <c r="E1336" s="65">
        <v>187</v>
      </c>
      <c r="F1336" s="66">
        <v>15.93</v>
      </c>
      <c r="G1336" s="64" t="s">
        <v>30</v>
      </c>
      <c r="H1336" s="67" t="s">
        <v>33</v>
      </c>
    </row>
    <row r="1337" spans="1:8" ht="20.100000000000001" customHeight="1">
      <c r="A1337" s="63">
        <v>45604</v>
      </c>
      <c r="B1337" s="77">
        <v>45604.646601631772</v>
      </c>
      <c r="C1337" s="77"/>
      <c r="D1337" s="64" t="s">
        <v>40</v>
      </c>
      <c r="E1337" s="65">
        <v>214</v>
      </c>
      <c r="F1337" s="66">
        <v>15.93</v>
      </c>
      <c r="G1337" s="64" t="s">
        <v>30</v>
      </c>
      <c r="H1337" s="67" t="s">
        <v>33</v>
      </c>
    </row>
    <row r="1338" spans="1:8" ht="20.100000000000001" customHeight="1">
      <c r="A1338" s="63">
        <v>45604</v>
      </c>
      <c r="B1338" s="77">
        <v>45604.646601631772</v>
      </c>
      <c r="C1338" s="77"/>
      <c r="D1338" s="64" t="s">
        <v>40</v>
      </c>
      <c r="E1338" s="65">
        <v>64</v>
      </c>
      <c r="F1338" s="66">
        <v>15.93</v>
      </c>
      <c r="G1338" s="64" t="s">
        <v>30</v>
      </c>
      <c r="H1338" s="67" t="s">
        <v>33</v>
      </c>
    </row>
    <row r="1339" spans="1:8" ht="20.100000000000001" customHeight="1">
      <c r="A1339" s="63">
        <v>45604</v>
      </c>
      <c r="B1339" s="77">
        <v>45604.646601631772</v>
      </c>
      <c r="C1339" s="77"/>
      <c r="D1339" s="64" t="s">
        <v>40</v>
      </c>
      <c r="E1339" s="65">
        <v>535</v>
      </c>
      <c r="F1339" s="66">
        <v>15.93</v>
      </c>
      <c r="G1339" s="64" t="s">
        <v>30</v>
      </c>
      <c r="H1339" s="67" t="s">
        <v>33</v>
      </c>
    </row>
    <row r="1340" spans="1:8" ht="20.100000000000001" customHeight="1">
      <c r="A1340" s="63">
        <v>45604</v>
      </c>
      <c r="B1340" s="77">
        <v>45604.646611307748</v>
      </c>
      <c r="C1340" s="77"/>
      <c r="D1340" s="64" t="s">
        <v>40</v>
      </c>
      <c r="E1340" s="65">
        <v>690</v>
      </c>
      <c r="F1340" s="66">
        <v>15.92</v>
      </c>
      <c r="G1340" s="64" t="s">
        <v>30</v>
      </c>
      <c r="H1340" s="67" t="s">
        <v>31</v>
      </c>
    </row>
    <row r="1341" spans="1:8" ht="20.100000000000001" customHeight="1">
      <c r="A1341" s="63">
        <v>45604</v>
      </c>
      <c r="B1341" s="77">
        <v>45604.646909363568</v>
      </c>
      <c r="C1341" s="77"/>
      <c r="D1341" s="64" t="s">
        <v>40</v>
      </c>
      <c r="E1341" s="65">
        <v>450</v>
      </c>
      <c r="F1341" s="66">
        <v>15.914999999999999</v>
      </c>
      <c r="G1341" s="64" t="s">
        <v>30</v>
      </c>
      <c r="H1341" s="67" t="s">
        <v>31</v>
      </c>
    </row>
    <row r="1342" spans="1:8" ht="20.100000000000001" customHeight="1">
      <c r="A1342" s="63">
        <v>45604</v>
      </c>
      <c r="B1342" s="77">
        <v>45604.646909363568</v>
      </c>
      <c r="C1342" s="77"/>
      <c r="D1342" s="64" t="s">
        <v>40</v>
      </c>
      <c r="E1342" s="65">
        <v>345</v>
      </c>
      <c r="F1342" s="66">
        <v>15.914999999999999</v>
      </c>
      <c r="G1342" s="64" t="s">
        <v>30</v>
      </c>
      <c r="H1342" s="67" t="s">
        <v>31</v>
      </c>
    </row>
    <row r="1343" spans="1:8" ht="20.100000000000001" customHeight="1">
      <c r="A1343" s="63">
        <v>45604</v>
      </c>
      <c r="B1343" s="77">
        <v>45604.647099514026</v>
      </c>
      <c r="C1343" s="77"/>
      <c r="D1343" s="64" t="s">
        <v>40</v>
      </c>
      <c r="E1343" s="65">
        <v>101</v>
      </c>
      <c r="F1343" s="66">
        <v>15.92</v>
      </c>
      <c r="G1343" s="64" t="s">
        <v>30</v>
      </c>
      <c r="H1343" s="67" t="s">
        <v>32</v>
      </c>
    </row>
    <row r="1344" spans="1:8" ht="20.100000000000001" customHeight="1">
      <c r="A1344" s="63">
        <v>45604</v>
      </c>
      <c r="B1344" s="77">
        <v>45604.647099514026</v>
      </c>
      <c r="C1344" s="77"/>
      <c r="D1344" s="64" t="s">
        <v>40</v>
      </c>
      <c r="E1344" s="65">
        <v>180</v>
      </c>
      <c r="F1344" s="66">
        <v>15.92</v>
      </c>
      <c r="G1344" s="64" t="s">
        <v>30</v>
      </c>
      <c r="H1344" s="67" t="s">
        <v>33</v>
      </c>
    </row>
    <row r="1345" spans="1:8" ht="20.100000000000001" customHeight="1">
      <c r="A1345" s="63">
        <v>45604</v>
      </c>
      <c r="B1345" s="77">
        <v>45604.647099514026</v>
      </c>
      <c r="C1345" s="77"/>
      <c r="D1345" s="64" t="s">
        <v>40</v>
      </c>
      <c r="E1345" s="65">
        <v>563</v>
      </c>
      <c r="F1345" s="66">
        <v>15.92</v>
      </c>
      <c r="G1345" s="64" t="s">
        <v>30</v>
      </c>
      <c r="H1345" s="67" t="s">
        <v>32</v>
      </c>
    </row>
    <row r="1346" spans="1:8" ht="20.100000000000001" customHeight="1">
      <c r="A1346" s="63">
        <v>45604</v>
      </c>
      <c r="B1346" s="77">
        <v>45604.647099514026</v>
      </c>
      <c r="C1346" s="77"/>
      <c r="D1346" s="64" t="s">
        <v>40</v>
      </c>
      <c r="E1346" s="65">
        <v>154</v>
      </c>
      <c r="F1346" s="66">
        <v>15.92</v>
      </c>
      <c r="G1346" s="64" t="s">
        <v>30</v>
      </c>
      <c r="H1346" s="67" t="s">
        <v>33</v>
      </c>
    </row>
    <row r="1347" spans="1:8" ht="20.100000000000001" customHeight="1">
      <c r="A1347" s="63">
        <v>45604</v>
      </c>
      <c r="B1347" s="77">
        <v>45604.647348321974</v>
      </c>
      <c r="C1347" s="77"/>
      <c r="D1347" s="64" t="s">
        <v>40</v>
      </c>
      <c r="E1347" s="65">
        <v>1097</v>
      </c>
      <c r="F1347" s="66">
        <v>15.93</v>
      </c>
      <c r="G1347" s="64" t="s">
        <v>30</v>
      </c>
      <c r="H1347" s="67" t="s">
        <v>31</v>
      </c>
    </row>
    <row r="1348" spans="1:8" ht="20.100000000000001" customHeight="1">
      <c r="A1348" s="63">
        <v>45604</v>
      </c>
      <c r="B1348" s="77">
        <v>45604.647349664476</v>
      </c>
      <c r="C1348" s="77"/>
      <c r="D1348" s="64" t="s">
        <v>40</v>
      </c>
      <c r="E1348" s="65">
        <v>558</v>
      </c>
      <c r="F1348" s="66">
        <v>15.925000000000001</v>
      </c>
      <c r="G1348" s="64" t="s">
        <v>30</v>
      </c>
      <c r="H1348" s="67" t="s">
        <v>31</v>
      </c>
    </row>
    <row r="1349" spans="1:8" ht="20.100000000000001" customHeight="1">
      <c r="A1349" s="63">
        <v>45604</v>
      </c>
      <c r="B1349" s="77">
        <v>45604.647349722218</v>
      </c>
      <c r="C1349" s="77"/>
      <c r="D1349" s="64" t="s">
        <v>40</v>
      </c>
      <c r="E1349" s="65">
        <v>602</v>
      </c>
      <c r="F1349" s="66">
        <v>15.92</v>
      </c>
      <c r="G1349" s="64" t="s">
        <v>30</v>
      </c>
      <c r="H1349" s="67" t="s">
        <v>31</v>
      </c>
    </row>
    <row r="1350" spans="1:8" ht="20.100000000000001" customHeight="1">
      <c r="A1350" s="63">
        <v>45604</v>
      </c>
      <c r="B1350" s="77">
        <v>45604.647478171159</v>
      </c>
      <c r="C1350" s="77"/>
      <c r="D1350" s="64" t="s">
        <v>40</v>
      </c>
      <c r="E1350" s="65">
        <v>423</v>
      </c>
      <c r="F1350" s="66">
        <v>15.914999999999999</v>
      </c>
      <c r="G1350" s="64" t="s">
        <v>30</v>
      </c>
      <c r="H1350" s="67" t="s">
        <v>31</v>
      </c>
    </row>
    <row r="1351" spans="1:8" ht="20.100000000000001" customHeight="1">
      <c r="A1351" s="63">
        <v>45604</v>
      </c>
      <c r="B1351" s="77">
        <v>45604.647691562306</v>
      </c>
      <c r="C1351" s="77"/>
      <c r="D1351" s="64" t="s">
        <v>40</v>
      </c>
      <c r="E1351" s="65">
        <v>680</v>
      </c>
      <c r="F1351" s="66">
        <v>15.93</v>
      </c>
      <c r="G1351" s="64" t="s">
        <v>30</v>
      </c>
      <c r="H1351" s="67" t="s">
        <v>31</v>
      </c>
    </row>
    <row r="1352" spans="1:8" ht="20.100000000000001" customHeight="1">
      <c r="A1352" s="63">
        <v>45604</v>
      </c>
      <c r="B1352" s="77">
        <v>45604.647691562306</v>
      </c>
      <c r="C1352" s="77"/>
      <c r="D1352" s="64" t="s">
        <v>40</v>
      </c>
      <c r="E1352" s="65">
        <v>656</v>
      </c>
      <c r="F1352" s="66">
        <v>15.93</v>
      </c>
      <c r="G1352" s="64" t="s">
        <v>30</v>
      </c>
      <c r="H1352" s="67" t="s">
        <v>31</v>
      </c>
    </row>
    <row r="1353" spans="1:8" ht="20.100000000000001" customHeight="1">
      <c r="A1353" s="63">
        <v>45604</v>
      </c>
      <c r="B1353" s="77">
        <v>45604.648095057812</v>
      </c>
      <c r="C1353" s="77"/>
      <c r="D1353" s="64" t="s">
        <v>40</v>
      </c>
      <c r="E1353" s="65">
        <v>151</v>
      </c>
      <c r="F1353" s="66">
        <v>15.93</v>
      </c>
      <c r="G1353" s="64" t="s">
        <v>30</v>
      </c>
      <c r="H1353" s="67" t="s">
        <v>32</v>
      </c>
    </row>
    <row r="1354" spans="1:8" ht="20.100000000000001" customHeight="1">
      <c r="A1354" s="63">
        <v>45604</v>
      </c>
      <c r="B1354" s="77">
        <v>45604.648095057812</v>
      </c>
      <c r="C1354" s="77"/>
      <c r="D1354" s="64" t="s">
        <v>40</v>
      </c>
      <c r="E1354" s="65">
        <v>190</v>
      </c>
      <c r="F1354" s="66">
        <v>15.93</v>
      </c>
      <c r="G1354" s="64" t="s">
        <v>30</v>
      </c>
      <c r="H1354" s="67" t="s">
        <v>32</v>
      </c>
    </row>
    <row r="1355" spans="1:8" ht="20.100000000000001" customHeight="1">
      <c r="A1355" s="63">
        <v>45604</v>
      </c>
      <c r="B1355" s="77">
        <v>45604.648095057812</v>
      </c>
      <c r="C1355" s="77"/>
      <c r="D1355" s="64" t="s">
        <v>40</v>
      </c>
      <c r="E1355" s="65">
        <v>113</v>
      </c>
      <c r="F1355" s="66">
        <v>15.93</v>
      </c>
      <c r="G1355" s="64" t="s">
        <v>30</v>
      </c>
      <c r="H1355" s="67" t="s">
        <v>32</v>
      </c>
    </row>
    <row r="1356" spans="1:8" ht="20.100000000000001" customHeight="1">
      <c r="A1356" s="63">
        <v>45604</v>
      </c>
      <c r="B1356" s="77">
        <v>45604.648095057812</v>
      </c>
      <c r="C1356" s="77"/>
      <c r="D1356" s="64" t="s">
        <v>40</v>
      </c>
      <c r="E1356" s="65">
        <v>590</v>
      </c>
      <c r="F1356" s="66">
        <v>15.93</v>
      </c>
      <c r="G1356" s="64" t="s">
        <v>30</v>
      </c>
      <c r="H1356" s="67" t="s">
        <v>32</v>
      </c>
    </row>
    <row r="1357" spans="1:8" ht="20.100000000000001" customHeight="1">
      <c r="A1357" s="63">
        <v>45604</v>
      </c>
      <c r="B1357" s="77">
        <v>45604.648095057812</v>
      </c>
      <c r="C1357" s="77"/>
      <c r="D1357" s="64" t="s">
        <v>40</v>
      </c>
      <c r="E1357" s="65">
        <v>336</v>
      </c>
      <c r="F1357" s="66">
        <v>15.93</v>
      </c>
      <c r="G1357" s="64" t="s">
        <v>30</v>
      </c>
      <c r="H1357" s="67" t="s">
        <v>31</v>
      </c>
    </row>
    <row r="1358" spans="1:8" ht="20.100000000000001" customHeight="1">
      <c r="A1358" s="63">
        <v>45604</v>
      </c>
      <c r="B1358" s="77">
        <v>45604.648267326411</v>
      </c>
      <c r="C1358" s="77"/>
      <c r="D1358" s="64" t="s">
        <v>40</v>
      </c>
      <c r="E1358" s="65">
        <v>563</v>
      </c>
      <c r="F1358" s="66">
        <v>15.93</v>
      </c>
      <c r="G1358" s="64" t="s">
        <v>30</v>
      </c>
      <c r="H1358" s="67" t="s">
        <v>31</v>
      </c>
    </row>
    <row r="1359" spans="1:8" ht="20.100000000000001" customHeight="1">
      <c r="A1359" s="63">
        <v>45604</v>
      </c>
      <c r="B1359" s="77">
        <v>45604.64857585635</v>
      </c>
      <c r="C1359" s="77"/>
      <c r="D1359" s="64" t="s">
        <v>40</v>
      </c>
      <c r="E1359" s="65">
        <v>594</v>
      </c>
      <c r="F1359" s="66">
        <v>15.925000000000001</v>
      </c>
      <c r="G1359" s="64" t="s">
        <v>30</v>
      </c>
      <c r="H1359" s="67" t="s">
        <v>31</v>
      </c>
    </row>
    <row r="1360" spans="1:8" ht="20.100000000000001" customHeight="1">
      <c r="A1360" s="63">
        <v>45604</v>
      </c>
      <c r="B1360" s="77">
        <v>45604.64857585635</v>
      </c>
      <c r="C1360" s="77"/>
      <c r="D1360" s="64" t="s">
        <v>40</v>
      </c>
      <c r="E1360" s="65">
        <v>459</v>
      </c>
      <c r="F1360" s="66">
        <v>15.925000000000001</v>
      </c>
      <c r="G1360" s="64" t="s">
        <v>30</v>
      </c>
      <c r="H1360" s="67" t="s">
        <v>31</v>
      </c>
    </row>
    <row r="1361" spans="1:8" ht="20.100000000000001" customHeight="1">
      <c r="A1361" s="63">
        <v>45604</v>
      </c>
      <c r="B1361" s="77">
        <v>45604.64859273145</v>
      </c>
      <c r="C1361" s="77"/>
      <c r="D1361" s="64" t="s">
        <v>40</v>
      </c>
      <c r="E1361" s="65">
        <v>173</v>
      </c>
      <c r="F1361" s="66">
        <v>15.93</v>
      </c>
      <c r="G1361" s="64" t="s">
        <v>30</v>
      </c>
      <c r="H1361" s="67" t="s">
        <v>32</v>
      </c>
    </row>
    <row r="1362" spans="1:8" ht="20.100000000000001" customHeight="1">
      <c r="A1362" s="63">
        <v>45604</v>
      </c>
      <c r="B1362" s="77">
        <v>45604.648627777584</v>
      </c>
      <c r="C1362" s="77"/>
      <c r="D1362" s="64" t="s">
        <v>40</v>
      </c>
      <c r="E1362" s="65">
        <v>169</v>
      </c>
      <c r="F1362" s="66">
        <v>15.93</v>
      </c>
      <c r="G1362" s="64" t="s">
        <v>30</v>
      </c>
      <c r="H1362" s="67" t="s">
        <v>32</v>
      </c>
    </row>
    <row r="1363" spans="1:8" ht="20.100000000000001" customHeight="1">
      <c r="A1363" s="63">
        <v>45604</v>
      </c>
      <c r="B1363" s="77">
        <v>45604.648627777584</v>
      </c>
      <c r="C1363" s="77"/>
      <c r="D1363" s="64" t="s">
        <v>40</v>
      </c>
      <c r="E1363" s="65">
        <v>583</v>
      </c>
      <c r="F1363" s="66">
        <v>15.93</v>
      </c>
      <c r="G1363" s="64" t="s">
        <v>30</v>
      </c>
      <c r="H1363" s="67" t="s">
        <v>31</v>
      </c>
    </row>
    <row r="1364" spans="1:8" ht="20.100000000000001" customHeight="1">
      <c r="A1364" s="63">
        <v>45604</v>
      </c>
      <c r="B1364" s="77">
        <v>45604.648889317177</v>
      </c>
      <c r="C1364" s="77"/>
      <c r="D1364" s="64" t="s">
        <v>40</v>
      </c>
      <c r="E1364" s="65">
        <v>291</v>
      </c>
      <c r="F1364" s="66">
        <v>15.93</v>
      </c>
      <c r="G1364" s="64" t="s">
        <v>30</v>
      </c>
      <c r="H1364" s="67" t="s">
        <v>32</v>
      </c>
    </row>
    <row r="1365" spans="1:8" ht="20.100000000000001" customHeight="1">
      <c r="A1365" s="63">
        <v>45604</v>
      </c>
      <c r="B1365" s="77">
        <v>45604.648889282253</v>
      </c>
      <c r="C1365" s="77"/>
      <c r="D1365" s="64" t="s">
        <v>40</v>
      </c>
      <c r="E1365" s="65">
        <v>594</v>
      </c>
      <c r="F1365" s="66">
        <v>15.93</v>
      </c>
      <c r="G1365" s="64" t="s">
        <v>30</v>
      </c>
      <c r="H1365" s="67" t="s">
        <v>31</v>
      </c>
    </row>
    <row r="1366" spans="1:8" ht="20.100000000000001" customHeight="1">
      <c r="A1366" s="63">
        <v>45604</v>
      </c>
      <c r="B1366" s="77">
        <v>45604.648889282253</v>
      </c>
      <c r="C1366" s="77"/>
      <c r="D1366" s="64" t="s">
        <v>40</v>
      </c>
      <c r="E1366" s="65">
        <v>561</v>
      </c>
      <c r="F1366" s="66">
        <v>15.93</v>
      </c>
      <c r="G1366" s="64" t="s">
        <v>30</v>
      </c>
      <c r="H1366" s="67" t="s">
        <v>31</v>
      </c>
    </row>
    <row r="1367" spans="1:8" ht="20.100000000000001" customHeight="1">
      <c r="A1367" s="63">
        <v>45604</v>
      </c>
      <c r="B1367" s="77">
        <v>45604.648889282253</v>
      </c>
      <c r="C1367" s="77"/>
      <c r="D1367" s="64" t="s">
        <v>40</v>
      </c>
      <c r="E1367" s="65">
        <v>240</v>
      </c>
      <c r="F1367" s="66">
        <v>15.93</v>
      </c>
      <c r="G1367" s="64" t="s">
        <v>30</v>
      </c>
      <c r="H1367" s="67" t="s">
        <v>31</v>
      </c>
    </row>
    <row r="1368" spans="1:8" ht="20.100000000000001" customHeight="1">
      <c r="A1368" s="63">
        <v>45604</v>
      </c>
      <c r="B1368" s="77">
        <v>45604.649090521038</v>
      </c>
      <c r="C1368" s="77"/>
      <c r="D1368" s="64" t="s">
        <v>40</v>
      </c>
      <c r="E1368" s="65">
        <v>71</v>
      </c>
      <c r="F1368" s="66">
        <v>15.935</v>
      </c>
      <c r="G1368" s="64" t="s">
        <v>30</v>
      </c>
      <c r="H1368" s="67" t="s">
        <v>32</v>
      </c>
    </row>
    <row r="1369" spans="1:8" ht="20.100000000000001" customHeight="1">
      <c r="A1369" s="63">
        <v>45604</v>
      </c>
      <c r="B1369" s="77">
        <v>45604.649233993143</v>
      </c>
      <c r="C1369" s="77"/>
      <c r="D1369" s="64" t="s">
        <v>40</v>
      </c>
      <c r="E1369" s="65">
        <v>524</v>
      </c>
      <c r="F1369" s="66">
        <v>15.945</v>
      </c>
      <c r="G1369" s="64" t="s">
        <v>30</v>
      </c>
      <c r="H1369" s="67" t="s">
        <v>32</v>
      </c>
    </row>
    <row r="1370" spans="1:8" ht="20.100000000000001" customHeight="1">
      <c r="A1370" s="63">
        <v>45604</v>
      </c>
      <c r="B1370" s="77">
        <v>45604.649234039243</v>
      </c>
      <c r="C1370" s="77"/>
      <c r="D1370" s="64" t="s">
        <v>40</v>
      </c>
      <c r="E1370" s="65">
        <v>1495</v>
      </c>
      <c r="F1370" s="66">
        <v>15.945</v>
      </c>
      <c r="G1370" s="64" t="s">
        <v>30</v>
      </c>
      <c r="H1370" s="67" t="s">
        <v>31</v>
      </c>
    </row>
    <row r="1371" spans="1:8" ht="20.100000000000001" customHeight="1">
      <c r="A1371" s="63">
        <v>45604</v>
      </c>
      <c r="B1371" s="77">
        <v>45604.649318761658</v>
      </c>
      <c r="C1371" s="77"/>
      <c r="D1371" s="64" t="s">
        <v>40</v>
      </c>
      <c r="E1371" s="65">
        <v>622</v>
      </c>
      <c r="F1371" s="66">
        <v>15.94</v>
      </c>
      <c r="G1371" s="64" t="s">
        <v>30</v>
      </c>
      <c r="H1371" s="67" t="s">
        <v>31</v>
      </c>
    </row>
    <row r="1372" spans="1:8" ht="20.100000000000001" customHeight="1">
      <c r="A1372" s="63">
        <v>45604</v>
      </c>
      <c r="B1372" s="77">
        <v>45604.649605127517</v>
      </c>
      <c r="C1372" s="77"/>
      <c r="D1372" s="64" t="s">
        <v>40</v>
      </c>
      <c r="E1372" s="65">
        <v>681</v>
      </c>
      <c r="F1372" s="66">
        <v>15.935</v>
      </c>
      <c r="G1372" s="64" t="s">
        <v>30</v>
      </c>
      <c r="H1372" s="67" t="s">
        <v>31</v>
      </c>
    </row>
    <row r="1373" spans="1:8" ht="20.100000000000001" customHeight="1">
      <c r="A1373" s="63">
        <v>45604</v>
      </c>
      <c r="B1373" s="77">
        <v>45604.64991892362</v>
      </c>
      <c r="C1373" s="77"/>
      <c r="D1373" s="64" t="s">
        <v>40</v>
      </c>
      <c r="E1373" s="65">
        <v>1923</v>
      </c>
      <c r="F1373" s="66">
        <v>15.94</v>
      </c>
      <c r="G1373" s="64" t="s">
        <v>30</v>
      </c>
      <c r="H1373" s="67" t="s">
        <v>31</v>
      </c>
    </row>
    <row r="1374" spans="1:8" ht="20.100000000000001" customHeight="1">
      <c r="A1374" s="63">
        <v>45604</v>
      </c>
      <c r="B1374" s="77">
        <v>45604.649919617921</v>
      </c>
      <c r="C1374" s="77"/>
      <c r="D1374" s="64" t="s">
        <v>40</v>
      </c>
      <c r="E1374" s="65">
        <v>528</v>
      </c>
      <c r="F1374" s="66">
        <v>15.94</v>
      </c>
      <c r="G1374" s="64" t="s">
        <v>30</v>
      </c>
      <c r="H1374" s="67" t="s">
        <v>31</v>
      </c>
    </row>
    <row r="1375" spans="1:8" ht="20.100000000000001" customHeight="1">
      <c r="A1375" s="63">
        <v>45604</v>
      </c>
      <c r="B1375" s="77">
        <v>45604.649980382062</v>
      </c>
      <c r="C1375" s="77"/>
      <c r="D1375" s="64" t="s">
        <v>40</v>
      </c>
      <c r="E1375" s="65">
        <v>565</v>
      </c>
      <c r="F1375" s="66">
        <v>15.935</v>
      </c>
      <c r="G1375" s="64" t="s">
        <v>30</v>
      </c>
      <c r="H1375" s="67" t="s">
        <v>31</v>
      </c>
    </row>
    <row r="1376" spans="1:8" ht="20.100000000000001" customHeight="1">
      <c r="A1376" s="63">
        <v>45604</v>
      </c>
      <c r="B1376" s="77">
        <v>45604.649997338187</v>
      </c>
      <c r="C1376" s="77"/>
      <c r="D1376" s="64" t="s">
        <v>40</v>
      </c>
      <c r="E1376" s="65">
        <v>251</v>
      </c>
      <c r="F1376" s="66">
        <v>15.93</v>
      </c>
      <c r="G1376" s="64" t="s">
        <v>30</v>
      </c>
      <c r="H1376" s="67" t="s">
        <v>31</v>
      </c>
    </row>
    <row r="1377" spans="1:8" ht="20.100000000000001" customHeight="1">
      <c r="A1377" s="63">
        <v>45604</v>
      </c>
      <c r="B1377" s="77">
        <v>45604.650673692115</v>
      </c>
      <c r="C1377" s="77"/>
      <c r="D1377" s="64" t="s">
        <v>40</v>
      </c>
      <c r="E1377" s="65">
        <v>316</v>
      </c>
      <c r="F1377" s="66">
        <v>15.935</v>
      </c>
      <c r="G1377" s="64" t="s">
        <v>30</v>
      </c>
      <c r="H1377" s="67" t="s">
        <v>32</v>
      </c>
    </row>
    <row r="1378" spans="1:8" ht="20.100000000000001" customHeight="1">
      <c r="A1378" s="63">
        <v>45604</v>
      </c>
      <c r="B1378" s="77">
        <v>45604.650673692115</v>
      </c>
      <c r="C1378" s="77"/>
      <c r="D1378" s="64" t="s">
        <v>40</v>
      </c>
      <c r="E1378" s="65">
        <v>338</v>
      </c>
      <c r="F1378" s="66">
        <v>15.935</v>
      </c>
      <c r="G1378" s="64" t="s">
        <v>30</v>
      </c>
      <c r="H1378" s="67" t="s">
        <v>32</v>
      </c>
    </row>
    <row r="1379" spans="1:8" ht="20.100000000000001" customHeight="1">
      <c r="A1379" s="63">
        <v>45604</v>
      </c>
      <c r="B1379" s="77">
        <v>45604.650673715398</v>
      </c>
      <c r="C1379" s="77"/>
      <c r="D1379" s="64" t="s">
        <v>40</v>
      </c>
      <c r="E1379" s="65">
        <v>1809</v>
      </c>
      <c r="F1379" s="66">
        <v>15.935</v>
      </c>
      <c r="G1379" s="64" t="s">
        <v>30</v>
      </c>
      <c r="H1379" s="67" t="s">
        <v>31</v>
      </c>
    </row>
    <row r="1380" spans="1:8" ht="20.100000000000001" customHeight="1">
      <c r="A1380" s="63">
        <v>45604</v>
      </c>
      <c r="B1380" s="77">
        <v>45604.650688680355</v>
      </c>
      <c r="C1380" s="77"/>
      <c r="D1380" s="64" t="s">
        <v>40</v>
      </c>
      <c r="E1380" s="65">
        <v>293</v>
      </c>
      <c r="F1380" s="66">
        <v>15.93</v>
      </c>
      <c r="G1380" s="64" t="s">
        <v>30</v>
      </c>
      <c r="H1380" s="67" t="s">
        <v>31</v>
      </c>
    </row>
    <row r="1381" spans="1:8" ht="20.100000000000001" customHeight="1">
      <c r="A1381" s="63">
        <v>45604</v>
      </c>
      <c r="B1381" s="77">
        <v>45604.651137187611</v>
      </c>
      <c r="C1381" s="77"/>
      <c r="D1381" s="64" t="s">
        <v>40</v>
      </c>
      <c r="E1381" s="65">
        <v>587</v>
      </c>
      <c r="F1381" s="66">
        <v>15.92</v>
      </c>
      <c r="G1381" s="64" t="s">
        <v>30</v>
      </c>
      <c r="H1381" s="67" t="s">
        <v>31</v>
      </c>
    </row>
    <row r="1382" spans="1:8" ht="20.100000000000001" customHeight="1">
      <c r="A1382" s="63">
        <v>45604</v>
      </c>
      <c r="B1382" s="77">
        <v>45604.651137187611</v>
      </c>
      <c r="C1382" s="77"/>
      <c r="D1382" s="64" t="s">
        <v>40</v>
      </c>
      <c r="E1382" s="65">
        <v>375</v>
      </c>
      <c r="F1382" s="66">
        <v>15.92</v>
      </c>
      <c r="G1382" s="64" t="s">
        <v>30</v>
      </c>
      <c r="H1382" s="67" t="s">
        <v>31</v>
      </c>
    </row>
    <row r="1383" spans="1:8" ht="20.100000000000001" customHeight="1">
      <c r="A1383" s="63">
        <v>45604</v>
      </c>
      <c r="B1383" s="77">
        <v>45604.651158564724</v>
      </c>
      <c r="C1383" s="77"/>
      <c r="D1383" s="64" t="s">
        <v>40</v>
      </c>
      <c r="E1383" s="65">
        <v>219</v>
      </c>
      <c r="F1383" s="66">
        <v>15.914999999999999</v>
      </c>
      <c r="G1383" s="64" t="s">
        <v>30</v>
      </c>
      <c r="H1383" s="67" t="s">
        <v>31</v>
      </c>
    </row>
    <row r="1384" spans="1:8" ht="20.100000000000001" customHeight="1">
      <c r="A1384" s="63">
        <v>45604</v>
      </c>
      <c r="B1384" s="77">
        <v>45604.651158564724</v>
      </c>
      <c r="C1384" s="77"/>
      <c r="D1384" s="64" t="s">
        <v>40</v>
      </c>
      <c r="E1384" s="65">
        <v>631</v>
      </c>
      <c r="F1384" s="66">
        <v>15.914999999999999</v>
      </c>
      <c r="G1384" s="64" t="s">
        <v>30</v>
      </c>
      <c r="H1384" s="67" t="s">
        <v>31</v>
      </c>
    </row>
    <row r="1385" spans="1:8" ht="20.100000000000001" customHeight="1">
      <c r="A1385" s="63">
        <v>45604</v>
      </c>
      <c r="B1385" s="77">
        <v>45604.651365196798</v>
      </c>
      <c r="C1385" s="77"/>
      <c r="D1385" s="64" t="s">
        <v>40</v>
      </c>
      <c r="E1385" s="65">
        <v>772</v>
      </c>
      <c r="F1385" s="66">
        <v>15.92</v>
      </c>
      <c r="G1385" s="64" t="s">
        <v>30</v>
      </c>
      <c r="H1385" s="67" t="s">
        <v>31</v>
      </c>
    </row>
    <row r="1386" spans="1:8" ht="20.100000000000001" customHeight="1">
      <c r="A1386" s="63">
        <v>45604</v>
      </c>
      <c r="B1386" s="77">
        <v>45604.651461353991</v>
      </c>
      <c r="C1386" s="77"/>
      <c r="D1386" s="64" t="s">
        <v>40</v>
      </c>
      <c r="E1386" s="65">
        <v>76</v>
      </c>
      <c r="F1386" s="66">
        <v>15.904999999999999</v>
      </c>
      <c r="G1386" s="64" t="s">
        <v>30</v>
      </c>
      <c r="H1386" s="67" t="s">
        <v>31</v>
      </c>
    </row>
    <row r="1387" spans="1:8" ht="20.100000000000001" customHeight="1">
      <c r="A1387" s="63">
        <v>45604</v>
      </c>
      <c r="B1387" s="77">
        <v>45604.651508449111</v>
      </c>
      <c r="C1387" s="77"/>
      <c r="D1387" s="64" t="s">
        <v>40</v>
      </c>
      <c r="E1387" s="65">
        <v>497</v>
      </c>
      <c r="F1387" s="66">
        <v>15.9</v>
      </c>
      <c r="G1387" s="64" t="s">
        <v>30</v>
      </c>
      <c r="H1387" s="67" t="s">
        <v>31</v>
      </c>
    </row>
    <row r="1388" spans="1:8" ht="20.100000000000001" customHeight="1">
      <c r="A1388" s="63">
        <v>45604</v>
      </c>
      <c r="B1388" s="77">
        <v>45604.651515173726</v>
      </c>
      <c r="C1388" s="77"/>
      <c r="D1388" s="64" t="s">
        <v>40</v>
      </c>
      <c r="E1388" s="65">
        <v>282</v>
      </c>
      <c r="F1388" s="66">
        <v>15.895</v>
      </c>
      <c r="G1388" s="64" t="s">
        <v>30</v>
      </c>
      <c r="H1388" s="67" t="s">
        <v>31</v>
      </c>
    </row>
    <row r="1389" spans="1:8" ht="20.100000000000001" customHeight="1">
      <c r="A1389" s="63">
        <v>45604</v>
      </c>
      <c r="B1389" s="77">
        <v>45604.651515277568</v>
      </c>
      <c r="C1389" s="77"/>
      <c r="D1389" s="64" t="s">
        <v>40</v>
      </c>
      <c r="E1389" s="65">
        <v>427</v>
      </c>
      <c r="F1389" s="66">
        <v>15.89</v>
      </c>
      <c r="G1389" s="64" t="s">
        <v>30</v>
      </c>
      <c r="H1389" s="67" t="s">
        <v>31</v>
      </c>
    </row>
    <row r="1390" spans="1:8" ht="20.100000000000001" customHeight="1">
      <c r="A1390" s="63">
        <v>45604</v>
      </c>
      <c r="B1390" s="77">
        <v>45604.652349039447</v>
      </c>
      <c r="C1390" s="77"/>
      <c r="D1390" s="64" t="s">
        <v>40</v>
      </c>
      <c r="E1390" s="65">
        <v>661</v>
      </c>
      <c r="F1390" s="66">
        <v>15.885</v>
      </c>
      <c r="G1390" s="64" t="s">
        <v>30</v>
      </c>
      <c r="H1390" s="67" t="s">
        <v>32</v>
      </c>
    </row>
    <row r="1391" spans="1:8" ht="20.100000000000001" customHeight="1">
      <c r="A1391" s="63">
        <v>45604</v>
      </c>
      <c r="B1391" s="77">
        <v>45604.652349097189</v>
      </c>
      <c r="C1391" s="77"/>
      <c r="D1391" s="64" t="s">
        <v>40</v>
      </c>
      <c r="E1391" s="65">
        <v>88</v>
      </c>
      <c r="F1391" s="66">
        <v>15.885</v>
      </c>
      <c r="G1391" s="64" t="s">
        <v>30</v>
      </c>
      <c r="H1391" s="67" t="s">
        <v>31</v>
      </c>
    </row>
    <row r="1392" spans="1:8" ht="20.100000000000001" customHeight="1">
      <c r="A1392" s="63">
        <v>45604</v>
      </c>
      <c r="B1392" s="77">
        <v>45604.652349097189</v>
      </c>
      <c r="C1392" s="77"/>
      <c r="D1392" s="64" t="s">
        <v>40</v>
      </c>
      <c r="E1392" s="65">
        <v>72</v>
      </c>
      <c r="F1392" s="66">
        <v>15.885</v>
      </c>
      <c r="G1392" s="64" t="s">
        <v>30</v>
      </c>
      <c r="H1392" s="67" t="s">
        <v>31</v>
      </c>
    </row>
    <row r="1393" spans="1:8" ht="20.100000000000001" customHeight="1">
      <c r="A1393" s="63">
        <v>45604</v>
      </c>
      <c r="B1393" s="77">
        <v>45604.652349097189</v>
      </c>
      <c r="C1393" s="77"/>
      <c r="D1393" s="64" t="s">
        <v>40</v>
      </c>
      <c r="E1393" s="65">
        <v>87</v>
      </c>
      <c r="F1393" s="66">
        <v>15.885</v>
      </c>
      <c r="G1393" s="64" t="s">
        <v>30</v>
      </c>
      <c r="H1393" s="67" t="s">
        <v>31</v>
      </c>
    </row>
    <row r="1394" spans="1:8" ht="20.100000000000001" customHeight="1">
      <c r="A1394" s="63">
        <v>45604</v>
      </c>
      <c r="B1394" s="77">
        <v>45604.652349097189</v>
      </c>
      <c r="C1394" s="77"/>
      <c r="D1394" s="64" t="s">
        <v>40</v>
      </c>
      <c r="E1394" s="65">
        <v>1569</v>
      </c>
      <c r="F1394" s="66">
        <v>15.885</v>
      </c>
      <c r="G1394" s="64" t="s">
        <v>30</v>
      </c>
      <c r="H1394" s="67" t="s">
        <v>31</v>
      </c>
    </row>
    <row r="1395" spans="1:8" ht="20.100000000000001" customHeight="1">
      <c r="A1395" s="63">
        <v>45604</v>
      </c>
      <c r="B1395" s="77">
        <v>45604.65289945621</v>
      </c>
      <c r="C1395" s="77"/>
      <c r="D1395" s="64" t="s">
        <v>40</v>
      </c>
      <c r="E1395" s="65">
        <v>648</v>
      </c>
      <c r="F1395" s="66">
        <v>15.885</v>
      </c>
      <c r="G1395" s="64" t="s">
        <v>30</v>
      </c>
      <c r="H1395" s="67" t="s">
        <v>31</v>
      </c>
    </row>
    <row r="1396" spans="1:8" ht="20.100000000000001" customHeight="1">
      <c r="A1396" s="63">
        <v>45604</v>
      </c>
      <c r="B1396" s="77">
        <v>45604.65289945621</v>
      </c>
      <c r="C1396" s="77"/>
      <c r="D1396" s="64" t="s">
        <v>40</v>
      </c>
      <c r="E1396" s="65">
        <v>615</v>
      </c>
      <c r="F1396" s="66">
        <v>15.885</v>
      </c>
      <c r="G1396" s="64" t="s">
        <v>30</v>
      </c>
      <c r="H1396" s="67" t="s">
        <v>31</v>
      </c>
    </row>
    <row r="1397" spans="1:8" ht="20.100000000000001" customHeight="1">
      <c r="A1397" s="63">
        <v>45604</v>
      </c>
      <c r="B1397" s="77">
        <v>45604.652967986185</v>
      </c>
      <c r="C1397" s="77"/>
      <c r="D1397" s="64" t="s">
        <v>40</v>
      </c>
      <c r="E1397" s="65">
        <v>487</v>
      </c>
      <c r="F1397" s="66">
        <v>15.885</v>
      </c>
      <c r="G1397" s="64" t="s">
        <v>30</v>
      </c>
      <c r="H1397" s="67" t="s">
        <v>32</v>
      </c>
    </row>
    <row r="1398" spans="1:8" ht="20.100000000000001" customHeight="1">
      <c r="A1398" s="63">
        <v>45604</v>
      </c>
      <c r="B1398" s="77">
        <v>45604.652968009468</v>
      </c>
      <c r="C1398" s="77"/>
      <c r="D1398" s="64" t="s">
        <v>40</v>
      </c>
      <c r="E1398" s="65">
        <v>1271</v>
      </c>
      <c r="F1398" s="66">
        <v>15.885</v>
      </c>
      <c r="G1398" s="64" t="s">
        <v>30</v>
      </c>
      <c r="H1398" s="67" t="s">
        <v>31</v>
      </c>
    </row>
    <row r="1399" spans="1:8" ht="20.100000000000001" customHeight="1">
      <c r="A1399" s="63">
        <v>45604</v>
      </c>
      <c r="B1399" s="77">
        <v>45604.653670474421</v>
      </c>
      <c r="C1399" s="77"/>
      <c r="D1399" s="64" t="s">
        <v>40</v>
      </c>
      <c r="E1399" s="65">
        <v>576</v>
      </c>
      <c r="F1399" s="66">
        <v>15.895</v>
      </c>
      <c r="G1399" s="64" t="s">
        <v>30</v>
      </c>
      <c r="H1399" s="67" t="s">
        <v>31</v>
      </c>
    </row>
    <row r="1400" spans="1:8" ht="20.100000000000001" customHeight="1">
      <c r="A1400" s="63">
        <v>45604</v>
      </c>
      <c r="B1400" s="77">
        <v>45604.653732534498</v>
      </c>
      <c r="C1400" s="77"/>
      <c r="D1400" s="64" t="s">
        <v>40</v>
      </c>
      <c r="E1400" s="65">
        <v>1487</v>
      </c>
      <c r="F1400" s="66">
        <v>15.895</v>
      </c>
      <c r="G1400" s="64" t="s">
        <v>30</v>
      </c>
      <c r="H1400" s="67" t="s">
        <v>31</v>
      </c>
    </row>
    <row r="1401" spans="1:8" ht="20.100000000000001" customHeight="1">
      <c r="A1401" s="63">
        <v>45604</v>
      </c>
      <c r="B1401" s="77">
        <v>45604.653758564964</v>
      </c>
      <c r="C1401" s="77"/>
      <c r="D1401" s="64" t="s">
        <v>40</v>
      </c>
      <c r="E1401" s="65">
        <v>436</v>
      </c>
      <c r="F1401" s="66">
        <v>15.89</v>
      </c>
      <c r="G1401" s="64" t="s">
        <v>30</v>
      </c>
      <c r="H1401" s="67" t="s">
        <v>31</v>
      </c>
    </row>
    <row r="1402" spans="1:8" ht="20.100000000000001" customHeight="1">
      <c r="A1402" s="63">
        <v>45604</v>
      </c>
      <c r="B1402" s="77">
        <v>45604.653758599423</v>
      </c>
      <c r="C1402" s="77"/>
      <c r="D1402" s="64" t="s">
        <v>40</v>
      </c>
      <c r="E1402" s="65">
        <v>246</v>
      </c>
      <c r="F1402" s="66">
        <v>15.89</v>
      </c>
      <c r="G1402" s="64" t="s">
        <v>30</v>
      </c>
      <c r="H1402" s="67" t="s">
        <v>31</v>
      </c>
    </row>
    <row r="1403" spans="1:8" ht="20.100000000000001" customHeight="1">
      <c r="A1403" s="63">
        <v>45604</v>
      </c>
      <c r="B1403" s="77">
        <v>45604.654096099548</v>
      </c>
      <c r="C1403" s="77"/>
      <c r="D1403" s="64" t="s">
        <v>40</v>
      </c>
      <c r="E1403" s="65">
        <v>190</v>
      </c>
      <c r="F1403" s="66">
        <v>15.885</v>
      </c>
      <c r="G1403" s="64" t="s">
        <v>30</v>
      </c>
      <c r="H1403" s="67" t="s">
        <v>31</v>
      </c>
    </row>
    <row r="1404" spans="1:8" ht="20.100000000000001" customHeight="1">
      <c r="A1404" s="63">
        <v>45604</v>
      </c>
      <c r="B1404" s="77">
        <v>45604.654096099548</v>
      </c>
      <c r="C1404" s="77"/>
      <c r="D1404" s="64" t="s">
        <v>40</v>
      </c>
      <c r="E1404" s="65">
        <v>499</v>
      </c>
      <c r="F1404" s="66">
        <v>15.885</v>
      </c>
      <c r="G1404" s="64" t="s">
        <v>30</v>
      </c>
      <c r="H1404" s="67" t="s">
        <v>31</v>
      </c>
    </row>
    <row r="1405" spans="1:8" ht="20.100000000000001" customHeight="1">
      <c r="A1405" s="63">
        <v>45604</v>
      </c>
      <c r="B1405" s="77">
        <v>45604.654431145638</v>
      </c>
      <c r="C1405" s="77"/>
      <c r="D1405" s="64" t="s">
        <v>40</v>
      </c>
      <c r="E1405" s="65">
        <v>713</v>
      </c>
      <c r="F1405" s="66">
        <v>15.885</v>
      </c>
      <c r="G1405" s="64" t="s">
        <v>30</v>
      </c>
      <c r="H1405" s="67" t="s">
        <v>31</v>
      </c>
    </row>
    <row r="1406" spans="1:8" ht="20.100000000000001" customHeight="1">
      <c r="A1406" s="63">
        <v>45604</v>
      </c>
      <c r="B1406" s="77">
        <v>45604.654513877351</v>
      </c>
      <c r="C1406" s="77"/>
      <c r="D1406" s="64" t="s">
        <v>40</v>
      </c>
      <c r="E1406" s="65">
        <v>183</v>
      </c>
      <c r="F1406" s="66">
        <v>15.89</v>
      </c>
      <c r="G1406" s="64" t="s">
        <v>30</v>
      </c>
      <c r="H1406" s="67" t="s">
        <v>33</v>
      </c>
    </row>
    <row r="1407" spans="1:8" ht="20.100000000000001" customHeight="1">
      <c r="A1407" s="63">
        <v>45604</v>
      </c>
      <c r="B1407" s="77">
        <v>45604.654513877351</v>
      </c>
      <c r="C1407" s="77"/>
      <c r="D1407" s="64" t="s">
        <v>40</v>
      </c>
      <c r="E1407" s="65">
        <v>31</v>
      </c>
      <c r="F1407" s="66">
        <v>15.89</v>
      </c>
      <c r="G1407" s="64" t="s">
        <v>30</v>
      </c>
      <c r="H1407" s="67" t="s">
        <v>32</v>
      </c>
    </row>
    <row r="1408" spans="1:8" ht="20.100000000000001" customHeight="1">
      <c r="A1408" s="63">
        <v>45604</v>
      </c>
      <c r="B1408" s="77">
        <v>45604.654513877351</v>
      </c>
      <c r="C1408" s="77"/>
      <c r="D1408" s="64" t="s">
        <v>40</v>
      </c>
      <c r="E1408" s="65">
        <v>305</v>
      </c>
      <c r="F1408" s="66">
        <v>15.89</v>
      </c>
      <c r="G1408" s="64" t="s">
        <v>30</v>
      </c>
      <c r="H1408" s="67" t="s">
        <v>33</v>
      </c>
    </row>
    <row r="1409" spans="1:8" ht="20.100000000000001" customHeight="1">
      <c r="A1409" s="63">
        <v>45604</v>
      </c>
      <c r="B1409" s="77">
        <v>45604.654513877351</v>
      </c>
      <c r="C1409" s="77"/>
      <c r="D1409" s="64" t="s">
        <v>40</v>
      </c>
      <c r="E1409" s="65">
        <v>353</v>
      </c>
      <c r="F1409" s="66">
        <v>15.89</v>
      </c>
      <c r="G1409" s="64" t="s">
        <v>30</v>
      </c>
      <c r="H1409" s="67" t="s">
        <v>33</v>
      </c>
    </row>
    <row r="1410" spans="1:8" ht="20.100000000000001" customHeight="1">
      <c r="A1410" s="63">
        <v>45604</v>
      </c>
      <c r="B1410" s="77">
        <v>45604.654513877351</v>
      </c>
      <c r="C1410" s="77"/>
      <c r="D1410" s="64" t="s">
        <v>40</v>
      </c>
      <c r="E1410" s="65">
        <v>585</v>
      </c>
      <c r="F1410" s="66">
        <v>15.89</v>
      </c>
      <c r="G1410" s="64" t="s">
        <v>30</v>
      </c>
      <c r="H1410" s="67" t="s">
        <v>33</v>
      </c>
    </row>
    <row r="1411" spans="1:8" ht="20.100000000000001" customHeight="1">
      <c r="A1411" s="63">
        <v>45604</v>
      </c>
      <c r="B1411" s="77">
        <v>45604.654647198971</v>
      </c>
      <c r="C1411" s="77"/>
      <c r="D1411" s="64" t="s">
        <v>40</v>
      </c>
      <c r="E1411" s="65">
        <v>393</v>
      </c>
      <c r="F1411" s="66">
        <v>15.88</v>
      </c>
      <c r="G1411" s="64" t="s">
        <v>30</v>
      </c>
      <c r="H1411" s="67" t="s">
        <v>31</v>
      </c>
    </row>
    <row r="1412" spans="1:8" ht="20.100000000000001" customHeight="1">
      <c r="A1412" s="63">
        <v>45604</v>
      </c>
      <c r="B1412" s="77">
        <v>45604.654647198971</v>
      </c>
      <c r="C1412" s="77"/>
      <c r="D1412" s="64" t="s">
        <v>40</v>
      </c>
      <c r="E1412" s="65">
        <v>251</v>
      </c>
      <c r="F1412" s="66">
        <v>15.88</v>
      </c>
      <c r="G1412" s="64" t="s">
        <v>30</v>
      </c>
      <c r="H1412" s="67" t="s">
        <v>31</v>
      </c>
    </row>
    <row r="1413" spans="1:8" ht="20.100000000000001" customHeight="1">
      <c r="A1413" s="63">
        <v>45604</v>
      </c>
      <c r="B1413" s="77">
        <v>45604.65466149291</v>
      </c>
      <c r="C1413" s="77"/>
      <c r="D1413" s="64" t="s">
        <v>40</v>
      </c>
      <c r="E1413" s="65">
        <v>130</v>
      </c>
      <c r="F1413" s="66">
        <v>15.87</v>
      </c>
      <c r="G1413" s="64" t="s">
        <v>30</v>
      </c>
      <c r="H1413" s="67" t="s">
        <v>31</v>
      </c>
    </row>
    <row r="1414" spans="1:8" ht="20.100000000000001" customHeight="1">
      <c r="A1414" s="63">
        <v>45604</v>
      </c>
      <c r="B1414" s="77">
        <v>45604.655181678012</v>
      </c>
      <c r="C1414" s="77"/>
      <c r="D1414" s="64" t="s">
        <v>40</v>
      </c>
      <c r="E1414" s="65">
        <v>301</v>
      </c>
      <c r="F1414" s="66">
        <v>15.85</v>
      </c>
      <c r="G1414" s="64" t="s">
        <v>30</v>
      </c>
      <c r="H1414" s="67" t="s">
        <v>31</v>
      </c>
    </row>
    <row r="1415" spans="1:8" ht="20.100000000000001" customHeight="1">
      <c r="A1415" s="63">
        <v>45604</v>
      </c>
      <c r="B1415" s="77">
        <v>45604.655181678012</v>
      </c>
      <c r="C1415" s="77"/>
      <c r="D1415" s="64" t="s">
        <v>40</v>
      </c>
      <c r="E1415" s="65">
        <v>681</v>
      </c>
      <c r="F1415" s="66">
        <v>15.85</v>
      </c>
      <c r="G1415" s="64" t="s">
        <v>30</v>
      </c>
      <c r="H1415" s="67" t="s">
        <v>31</v>
      </c>
    </row>
    <row r="1416" spans="1:8" ht="20.100000000000001" customHeight="1">
      <c r="A1416" s="63">
        <v>45604</v>
      </c>
      <c r="B1416" s="77">
        <v>45604.655297638848</v>
      </c>
      <c r="C1416" s="77"/>
      <c r="D1416" s="64" t="s">
        <v>40</v>
      </c>
      <c r="E1416" s="65">
        <v>646</v>
      </c>
      <c r="F1416" s="66">
        <v>15.84</v>
      </c>
      <c r="G1416" s="64" t="s">
        <v>30</v>
      </c>
      <c r="H1416" s="67" t="s">
        <v>31</v>
      </c>
    </row>
    <row r="1417" spans="1:8" ht="20.100000000000001" customHeight="1">
      <c r="A1417" s="63">
        <v>45604</v>
      </c>
      <c r="B1417" s="77">
        <v>45604.655535729136</v>
      </c>
      <c r="C1417" s="77"/>
      <c r="D1417" s="64" t="s">
        <v>40</v>
      </c>
      <c r="E1417" s="65">
        <v>279</v>
      </c>
      <c r="F1417" s="66">
        <v>15.835000000000001</v>
      </c>
      <c r="G1417" s="64" t="s">
        <v>30</v>
      </c>
      <c r="H1417" s="67" t="s">
        <v>31</v>
      </c>
    </row>
    <row r="1418" spans="1:8" ht="20.100000000000001" customHeight="1">
      <c r="A1418" s="63">
        <v>45604</v>
      </c>
      <c r="B1418" s="77">
        <v>45604.655850891024</v>
      </c>
      <c r="C1418" s="77"/>
      <c r="D1418" s="64" t="s">
        <v>40</v>
      </c>
      <c r="E1418" s="65">
        <v>633</v>
      </c>
      <c r="F1418" s="66">
        <v>15.845000000000001</v>
      </c>
      <c r="G1418" s="64" t="s">
        <v>30</v>
      </c>
      <c r="H1418" s="67" t="s">
        <v>32</v>
      </c>
    </row>
    <row r="1419" spans="1:8" ht="20.100000000000001" customHeight="1">
      <c r="A1419" s="63">
        <v>45604</v>
      </c>
      <c r="B1419" s="77">
        <v>45604.65585093759</v>
      </c>
      <c r="C1419" s="77"/>
      <c r="D1419" s="64" t="s">
        <v>40</v>
      </c>
      <c r="E1419" s="65">
        <v>1201</v>
      </c>
      <c r="F1419" s="66">
        <v>15.845000000000001</v>
      </c>
      <c r="G1419" s="64" t="s">
        <v>30</v>
      </c>
      <c r="H1419" s="67" t="s">
        <v>31</v>
      </c>
    </row>
    <row r="1420" spans="1:8" ht="20.100000000000001" customHeight="1">
      <c r="A1420" s="63">
        <v>45604</v>
      </c>
      <c r="B1420" s="77">
        <v>45604.65585093759</v>
      </c>
      <c r="C1420" s="77"/>
      <c r="D1420" s="64" t="s">
        <v>40</v>
      </c>
      <c r="E1420" s="65">
        <v>474</v>
      </c>
      <c r="F1420" s="66">
        <v>15.845000000000001</v>
      </c>
      <c r="G1420" s="64" t="s">
        <v>30</v>
      </c>
      <c r="H1420" s="67" t="s">
        <v>31</v>
      </c>
    </row>
    <row r="1421" spans="1:8" ht="20.100000000000001" customHeight="1">
      <c r="A1421" s="63">
        <v>45604</v>
      </c>
      <c r="B1421" s="77">
        <v>45604.656593807973</v>
      </c>
      <c r="C1421" s="77"/>
      <c r="D1421" s="64" t="s">
        <v>40</v>
      </c>
      <c r="E1421" s="65">
        <v>362</v>
      </c>
      <c r="F1421" s="66">
        <v>15.835000000000001</v>
      </c>
      <c r="G1421" s="64" t="s">
        <v>30</v>
      </c>
      <c r="H1421" s="67" t="s">
        <v>31</v>
      </c>
    </row>
    <row r="1422" spans="1:8" ht="20.100000000000001" customHeight="1">
      <c r="A1422" s="63">
        <v>45604</v>
      </c>
      <c r="B1422" s="77">
        <v>45604.656597453635</v>
      </c>
      <c r="C1422" s="77"/>
      <c r="D1422" s="64" t="s">
        <v>40</v>
      </c>
      <c r="E1422" s="65">
        <v>175</v>
      </c>
      <c r="F1422" s="66">
        <v>15.845000000000001</v>
      </c>
      <c r="G1422" s="64" t="s">
        <v>30</v>
      </c>
      <c r="H1422" s="67" t="s">
        <v>32</v>
      </c>
    </row>
    <row r="1423" spans="1:8" ht="20.100000000000001" customHeight="1">
      <c r="A1423" s="63">
        <v>45604</v>
      </c>
      <c r="B1423" s="77">
        <v>45604.656597453635</v>
      </c>
      <c r="C1423" s="77"/>
      <c r="D1423" s="64" t="s">
        <v>40</v>
      </c>
      <c r="E1423" s="65">
        <v>73</v>
      </c>
      <c r="F1423" s="66">
        <v>15.845000000000001</v>
      </c>
      <c r="G1423" s="64" t="s">
        <v>30</v>
      </c>
      <c r="H1423" s="67" t="s">
        <v>32</v>
      </c>
    </row>
    <row r="1424" spans="1:8" ht="20.100000000000001" customHeight="1">
      <c r="A1424" s="63">
        <v>45604</v>
      </c>
      <c r="B1424" s="77">
        <v>45604.656597453635</v>
      </c>
      <c r="C1424" s="77"/>
      <c r="D1424" s="64" t="s">
        <v>40</v>
      </c>
      <c r="E1424" s="65">
        <v>1170</v>
      </c>
      <c r="F1424" s="66">
        <v>15.845000000000001</v>
      </c>
      <c r="G1424" s="64" t="s">
        <v>30</v>
      </c>
      <c r="H1424" s="67" t="s">
        <v>31</v>
      </c>
    </row>
    <row r="1425" spans="1:8" ht="20.100000000000001" customHeight="1">
      <c r="A1425" s="63">
        <v>45604</v>
      </c>
      <c r="B1425" s="77">
        <v>45604.657292986289</v>
      </c>
      <c r="C1425" s="77"/>
      <c r="D1425" s="64" t="s">
        <v>40</v>
      </c>
      <c r="E1425" s="65">
        <v>2375</v>
      </c>
      <c r="F1425" s="66">
        <v>15.865</v>
      </c>
      <c r="G1425" s="64" t="s">
        <v>30</v>
      </c>
      <c r="H1425" s="67" t="s">
        <v>31</v>
      </c>
    </row>
    <row r="1426" spans="1:8" ht="20.100000000000001" customHeight="1">
      <c r="A1426" s="63">
        <v>45604</v>
      </c>
      <c r="B1426" s="77">
        <v>45604.657307314686</v>
      </c>
      <c r="C1426" s="77"/>
      <c r="D1426" s="64" t="s">
        <v>40</v>
      </c>
      <c r="E1426" s="65">
        <v>668</v>
      </c>
      <c r="F1426" s="66">
        <v>15.86</v>
      </c>
      <c r="G1426" s="64" t="s">
        <v>30</v>
      </c>
      <c r="H1426" s="67" t="s">
        <v>31</v>
      </c>
    </row>
    <row r="1427" spans="1:8" ht="20.100000000000001" customHeight="1">
      <c r="A1427" s="63">
        <v>45604</v>
      </c>
      <c r="B1427" s="77">
        <v>45604.657899710815</v>
      </c>
      <c r="C1427" s="77"/>
      <c r="D1427" s="64" t="s">
        <v>40</v>
      </c>
      <c r="E1427" s="65">
        <v>188</v>
      </c>
      <c r="F1427" s="66">
        <v>15.86</v>
      </c>
      <c r="G1427" s="64" t="s">
        <v>30</v>
      </c>
      <c r="H1427" s="67" t="s">
        <v>33</v>
      </c>
    </row>
    <row r="1428" spans="1:8" ht="20.100000000000001" customHeight="1">
      <c r="A1428" s="63">
        <v>45604</v>
      </c>
      <c r="B1428" s="77">
        <v>45604.657899710815</v>
      </c>
      <c r="C1428" s="77"/>
      <c r="D1428" s="64" t="s">
        <v>40</v>
      </c>
      <c r="E1428" s="65">
        <v>354</v>
      </c>
      <c r="F1428" s="66">
        <v>15.86</v>
      </c>
      <c r="G1428" s="64" t="s">
        <v>30</v>
      </c>
      <c r="H1428" s="67" t="s">
        <v>33</v>
      </c>
    </row>
    <row r="1429" spans="1:8" ht="20.100000000000001" customHeight="1">
      <c r="A1429" s="63">
        <v>45604</v>
      </c>
      <c r="B1429" s="77">
        <v>45604.657899710815</v>
      </c>
      <c r="C1429" s="77"/>
      <c r="D1429" s="64" t="s">
        <v>40</v>
      </c>
      <c r="E1429" s="65">
        <v>240</v>
      </c>
      <c r="F1429" s="66">
        <v>15.86</v>
      </c>
      <c r="G1429" s="64" t="s">
        <v>30</v>
      </c>
      <c r="H1429" s="67" t="s">
        <v>33</v>
      </c>
    </row>
    <row r="1430" spans="1:8" ht="20.100000000000001" customHeight="1">
      <c r="A1430" s="63">
        <v>45604</v>
      </c>
      <c r="B1430" s="77">
        <v>45604.657899756916</v>
      </c>
      <c r="C1430" s="77"/>
      <c r="D1430" s="64" t="s">
        <v>40</v>
      </c>
      <c r="E1430" s="65">
        <v>484</v>
      </c>
      <c r="F1430" s="66">
        <v>15.86</v>
      </c>
      <c r="G1430" s="64" t="s">
        <v>30</v>
      </c>
      <c r="H1430" s="67" t="s">
        <v>32</v>
      </c>
    </row>
    <row r="1431" spans="1:8" ht="20.100000000000001" customHeight="1">
      <c r="A1431" s="63">
        <v>45604</v>
      </c>
      <c r="B1431" s="77">
        <v>45604.657899756916</v>
      </c>
      <c r="C1431" s="77"/>
      <c r="D1431" s="64" t="s">
        <v>40</v>
      </c>
      <c r="E1431" s="65">
        <v>82</v>
      </c>
      <c r="F1431" s="66">
        <v>15.86</v>
      </c>
      <c r="G1431" s="64" t="s">
        <v>30</v>
      </c>
      <c r="H1431" s="67" t="s">
        <v>32</v>
      </c>
    </row>
    <row r="1432" spans="1:8" ht="20.100000000000001" customHeight="1">
      <c r="A1432" s="63">
        <v>45604</v>
      </c>
      <c r="B1432" s="77">
        <v>45604.657899756916</v>
      </c>
      <c r="C1432" s="77"/>
      <c r="D1432" s="64" t="s">
        <v>40</v>
      </c>
      <c r="E1432" s="65">
        <v>185</v>
      </c>
      <c r="F1432" s="66">
        <v>15.86</v>
      </c>
      <c r="G1432" s="64" t="s">
        <v>30</v>
      </c>
      <c r="H1432" s="67" t="s">
        <v>32</v>
      </c>
    </row>
    <row r="1433" spans="1:8" ht="20.100000000000001" customHeight="1">
      <c r="A1433" s="63">
        <v>45604</v>
      </c>
      <c r="B1433" s="77">
        <v>45604.65790031245</v>
      </c>
      <c r="C1433" s="77"/>
      <c r="D1433" s="64" t="s">
        <v>40</v>
      </c>
      <c r="E1433" s="65">
        <v>636</v>
      </c>
      <c r="F1433" s="66">
        <v>15.86</v>
      </c>
      <c r="G1433" s="64" t="s">
        <v>30</v>
      </c>
      <c r="H1433" s="67" t="s">
        <v>31</v>
      </c>
    </row>
    <row r="1434" spans="1:8" ht="20.100000000000001" customHeight="1">
      <c r="A1434" s="63">
        <v>45604</v>
      </c>
      <c r="B1434" s="77">
        <v>45604.65791953681</v>
      </c>
      <c r="C1434" s="77"/>
      <c r="D1434" s="64" t="s">
        <v>40</v>
      </c>
      <c r="E1434" s="65">
        <v>669</v>
      </c>
      <c r="F1434" s="66">
        <v>15.855</v>
      </c>
      <c r="G1434" s="64" t="s">
        <v>30</v>
      </c>
      <c r="H1434" s="67" t="s">
        <v>31</v>
      </c>
    </row>
    <row r="1435" spans="1:8" ht="20.100000000000001" customHeight="1">
      <c r="A1435" s="63">
        <v>45604</v>
      </c>
      <c r="B1435" s="77">
        <v>45604.658449490555</v>
      </c>
      <c r="C1435" s="77"/>
      <c r="D1435" s="64" t="s">
        <v>40</v>
      </c>
      <c r="E1435" s="65">
        <v>653</v>
      </c>
      <c r="F1435" s="66">
        <v>15.86</v>
      </c>
      <c r="G1435" s="64" t="s">
        <v>30</v>
      </c>
      <c r="H1435" s="67" t="s">
        <v>31</v>
      </c>
    </row>
    <row r="1436" spans="1:8" ht="20.100000000000001" customHeight="1">
      <c r="A1436" s="63">
        <v>45604</v>
      </c>
      <c r="B1436" s="77">
        <v>45604.658579675946</v>
      </c>
      <c r="C1436" s="77"/>
      <c r="D1436" s="64" t="s">
        <v>40</v>
      </c>
      <c r="E1436" s="65">
        <v>572</v>
      </c>
      <c r="F1436" s="66">
        <v>15.855</v>
      </c>
      <c r="G1436" s="64" t="s">
        <v>30</v>
      </c>
      <c r="H1436" s="67" t="s">
        <v>31</v>
      </c>
    </row>
    <row r="1437" spans="1:8" ht="20.100000000000001" customHeight="1">
      <c r="A1437" s="63">
        <v>45604</v>
      </c>
      <c r="B1437" s="77">
        <v>45604.658681388944</v>
      </c>
      <c r="C1437" s="77"/>
      <c r="D1437" s="64" t="s">
        <v>40</v>
      </c>
      <c r="E1437" s="65">
        <v>354</v>
      </c>
      <c r="F1437" s="66">
        <v>15.86</v>
      </c>
      <c r="G1437" s="64" t="s">
        <v>30</v>
      </c>
      <c r="H1437" s="67" t="s">
        <v>33</v>
      </c>
    </row>
    <row r="1438" spans="1:8" ht="20.100000000000001" customHeight="1">
      <c r="A1438" s="63">
        <v>45604</v>
      </c>
      <c r="B1438" s="77">
        <v>45604.658681388944</v>
      </c>
      <c r="C1438" s="77"/>
      <c r="D1438" s="64" t="s">
        <v>40</v>
      </c>
      <c r="E1438" s="65">
        <v>243</v>
      </c>
      <c r="F1438" s="66">
        <v>15.86</v>
      </c>
      <c r="G1438" s="64" t="s">
        <v>30</v>
      </c>
      <c r="H1438" s="67" t="s">
        <v>32</v>
      </c>
    </row>
    <row r="1439" spans="1:8" ht="20.100000000000001" customHeight="1">
      <c r="A1439" s="63">
        <v>45604</v>
      </c>
      <c r="B1439" s="77">
        <v>45604.658681388944</v>
      </c>
      <c r="C1439" s="77"/>
      <c r="D1439" s="64" t="s">
        <v>40</v>
      </c>
      <c r="E1439" s="65">
        <v>187</v>
      </c>
      <c r="F1439" s="66">
        <v>15.86</v>
      </c>
      <c r="G1439" s="64" t="s">
        <v>30</v>
      </c>
      <c r="H1439" s="67" t="s">
        <v>33</v>
      </c>
    </row>
    <row r="1440" spans="1:8" ht="20.100000000000001" customHeight="1">
      <c r="A1440" s="63">
        <v>45604</v>
      </c>
      <c r="B1440" s="77">
        <v>45604.658681388944</v>
      </c>
      <c r="C1440" s="77"/>
      <c r="D1440" s="64" t="s">
        <v>40</v>
      </c>
      <c r="E1440" s="65">
        <v>92</v>
      </c>
      <c r="F1440" s="66">
        <v>15.86</v>
      </c>
      <c r="G1440" s="64" t="s">
        <v>30</v>
      </c>
      <c r="H1440" s="67" t="s">
        <v>32</v>
      </c>
    </row>
    <row r="1441" spans="1:8" ht="20.100000000000001" customHeight="1">
      <c r="A1441" s="63">
        <v>45604</v>
      </c>
      <c r="B1441" s="77">
        <v>45604.658681388944</v>
      </c>
      <c r="C1441" s="77"/>
      <c r="D1441" s="64" t="s">
        <v>40</v>
      </c>
      <c r="E1441" s="65">
        <v>178</v>
      </c>
      <c r="F1441" s="66">
        <v>15.86</v>
      </c>
      <c r="G1441" s="64" t="s">
        <v>30</v>
      </c>
      <c r="H1441" s="67" t="s">
        <v>32</v>
      </c>
    </row>
    <row r="1442" spans="1:8" ht="20.100000000000001" customHeight="1">
      <c r="A1442" s="63">
        <v>45604</v>
      </c>
      <c r="B1442" s="77">
        <v>45604.658681388944</v>
      </c>
      <c r="C1442" s="77"/>
      <c r="D1442" s="64" t="s">
        <v>40</v>
      </c>
      <c r="E1442" s="65">
        <v>14</v>
      </c>
      <c r="F1442" s="66">
        <v>15.86</v>
      </c>
      <c r="G1442" s="64" t="s">
        <v>30</v>
      </c>
      <c r="H1442" s="67" t="s">
        <v>31</v>
      </c>
    </row>
    <row r="1443" spans="1:8" ht="20.100000000000001" customHeight="1">
      <c r="A1443" s="63">
        <v>45604</v>
      </c>
      <c r="B1443" s="77">
        <v>45604.659096354153</v>
      </c>
      <c r="C1443" s="77"/>
      <c r="D1443" s="64" t="s">
        <v>40</v>
      </c>
      <c r="E1443" s="65">
        <v>827</v>
      </c>
      <c r="F1443" s="66">
        <v>15.865</v>
      </c>
      <c r="G1443" s="64" t="s">
        <v>30</v>
      </c>
      <c r="H1443" s="67" t="s">
        <v>31</v>
      </c>
    </row>
    <row r="1444" spans="1:8" ht="20.100000000000001" customHeight="1">
      <c r="A1444" s="63">
        <v>45604</v>
      </c>
      <c r="B1444" s="77">
        <v>45604.659198622685</v>
      </c>
      <c r="C1444" s="77"/>
      <c r="D1444" s="64" t="s">
        <v>40</v>
      </c>
      <c r="E1444" s="65">
        <v>709</v>
      </c>
      <c r="F1444" s="66">
        <v>15.86</v>
      </c>
      <c r="G1444" s="64" t="s">
        <v>30</v>
      </c>
      <c r="H1444" s="67" t="s">
        <v>31</v>
      </c>
    </row>
    <row r="1445" spans="1:8" ht="20.100000000000001" customHeight="1">
      <c r="A1445" s="63">
        <v>45604</v>
      </c>
      <c r="B1445" s="77">
        <v>45604.659198622685</v>
      </c>
      <c r="C1445" s="77"/>
      <c r="D1445" s="64" t="s">
        <v>40</v>
      </c>
      <c r="E1445" s="65">
        <v>404</v>
      </c>
      <c r="F1445" s="66">
        <v>15.86</v>
      </c>
      <c r="G1445" s="64" t="s">
        <v>30</v>
      </c>
      <c r="H1445" s="67" t="s">
        <v>31</v>
      </c>
    </row>
    <row r="1446" spans="1:8" ht="20.100000000000001" customHeight="1">
      <c r="A1446" s="63">
        <v>45604</v>
      </c>
      <c r="B1446" s="77">
        <v>45604.65946267359</v>
      </c>
      <c r="C1446" s="77"/>
      <c r="D1446" s="64" t="s">
        <v>40</v>
      </c>
      <c r="E1446" s="65">
        <v>200</v>
      </c>
      <c r="F1446" s="66">
        <v>15.865</v>
      </c>
      <c r="G1446" s="64" t="s">
        <v>30</v>
      </c>
      <c r="H1446" s="67" t="s">
        <v>32</v>
      </c>
    </row>
    <row r="1447" spans="1:8" ht="20.100000000000001" customHeight="1">
      <c r="A1447" s="63">
        <v>45604</v>
      </c>
      <c r="B1447" s="77">
        <v>45604.65946267359</v>
      </c>
      <c r="C1447" s="77"/>
      <c r="D1447" s="64" t="s">
        <v>40</v>
      </c>
      <c r="E1447" s="65">
        <v>182</v>
      </c>
      <c r="F1447" s="66">
        <v>15.865</v>
      </c>
      <c r="G1447" s="64" t="s">
        <v>30</v>
      </c>
      <c r="H1447" s="67" t="s">
        <v>32</v>
      </c>
    </row>
    <row r="1448" spans="1:8" ht="20.100000000000001" customHeight="1">
      <c r="A1448" s="63">
        <v>45604</v>
      </c>
      <c r="B1448" s="77">
        <v>45604.65946267359</v>
      </c>
      <c r="C1448" s="77"/>
      <c r="D1448" s="64" t="s">
        <v>40</v>
      </c>
      <c r="E1448" s="65">
        <v>1170</v>
      </c>
      <c r="F1448" s="66">
        <v>15.865</v>
      </c>
      <c r="G1448" s="64" t="s">
        <v>30</v>
      </c>
      <c r="H1448" s="67" t="s">
        <v>32</v>
      </c>
    </row>
    <row r="1449" spans="1:8" ht="20.100000000000001" customHeight="1">
      <c r="A1449" s="63">
        <v>45604</v>
      </c>
      <c r="B1449" s="77">
        <v>45604.65946267359</v>
      </c>
      <c r="C1449" s="77"/>
      <c r="D1449" s="64" t="s">
        <v>40</v>
      </c>
      <c r="E1449" s="65">
        <v>86</v>
      </c>
      <c r="F1449" s="66">
        <v>15.865</v>
      </c>
      <c r="G1449" s="64" t="s">
        <v>30</v>
      </c>
      <c r="H1449" s="67" t="s">
        <v>32</v>
      </c>
    </row>
    <row r="1450" spans="1:8" ht="20.100000000000001" customHeight="1">
      <c r="A1450" s="63">
        <v>45604</v>
      </c>
      <c r="B1450" s="77">
        <v>45604.65946267359</v>
      </c>
      <c r="C1450" s="77"/>
      <c r="D1450" s="64" t="s">
        <v>40</v>
      </c>
      <c r="E1450" s="65">
        <v>41</v>
      </c>
      <c r="F1450" s="66">
        <v>15.865</v>
      </c>
      <c r="G1450" s="64" t="s">
        <v>30</v>
      </c>
      <c r="H1450" s="67" t="s">
        <v>32</v>
      </c>
    </row>
    <row r="1451" spans="1:8" ht="20.100000000000001" customHeight="1">
      <c r="A1451" s="63">
        <v>45604</v>
      </c>
      <c r="B1451" s="77">
        <v>45604.659766215365</v>
      </c>
      <c r="C1451" s="77"/>
      <c r="D1451" s="64" t="s">
        <v>40</v>
      </c>
      <c r="E1451" s="65">
        <v>304</v>
      </c>
      <c r="F1451" s="66">
        <v>15.855</v>
      </c>
      <c r="G1451" s="64" t="s">
        <v>30</v>
      </c>
      <c r="H1451" s="67" t="s">
        <v>31</v>
      </c>
    </row>
    <row r="1452" spans="1:8" ht="20.100000000000001" customHeight="1">
      <c r="A1452" s="63">
        <v>45604</v>
      </c>
      <c r="B1452" s="77">
        <v>45604.659766215365</v>
      </c>
      <c r="C1452" s="77"/>
      <c r="D1452" s="64" t="s">
        <v>40</v>
      </c>
      <c r="E1452" s="65">
        <v>612</v>
      </c>
      <c r="F1452" s="66">
        <v>15.855</v>
      </c>
      <c r="G1452" s="64" t="s">
        <v>30</v>
      </c>
      <c r="H1452" s="67" t="s">
        <v>31</v>
      </c>
    </row>
    <row r="1453" spans="1:8" ht="20.100000000000001" customHeight="1">
      <c r="A1453" s="63">
        <v>45604</v>
      </c>
      <c r="B1453" s="77">
        <v>45604.660208356567</v>
      </c>
      <c r="C1453" s="77"/>
      <c r="D1453" s="64" t="s">
        <v>40</v>
      </c>
      <c r="E1453" s="65">
        <v>286</v>
      </c>
      <c r="F1453" s="66">
        <v>15.845000000000001</v>
      </c>
      <c r="G1453" s="64" t="s">
        <v>30</v>
      </c>
      <c r="H1453" s="67" t="s">
        <v>31</v>
      </c>
    </row>
    <row r="1454" spans="1:8" ht="20.100000000000001" customHeight="1">
      <c r="A1454" s="63">
        <v>45604</v>
      </c>
      <c r="B1454" s="77">
        <v>45604.660208356567</v>
      </c>
      <c r="C1454" s="77"/>
      <c r="D1454" s="64" t="s">
        <v>40</v>
      </c>
      <c r="E1454" s="65">
        <v>720</v>
      </c>
      <c r="F1454" s="66">
        <v>15.845000000000001</v>
      </c>
      <c r="G1454" s="64" t="s">
        <v>30</v>
      </c>
      <c r="H1454" s="67" t="s">
        <v>31</v>
      </c>
    </row>
    <row r="1455" spans="1:8" ht="20.100000000000001" customHeight="1">
      <c r="A1455" s="63">
        <v>45604</v>
      </c>
      <c r="B1455" s="77">
        <v>45604.660529803019</v>
      </c>
      <c r="C1455" s="77"/>
      <c r="D1455" s="64" t="s">
        <v>40</v>
      </c>
      <c r="E1455" s="65">
        <v>656</v>
      </c>
      <c r="F1455" s="66">
        <v>15.904999999999999</v>
      </c>
      <c r="G1455" s="64" t="s">
        <v>30</v>
      </c>
      <c r="H1455" s="67" t="s">
        <v>31</v>
      </c>
    </row>
    <row r="1456" spans="1:8" ht="20.100000000000001" customHeight="1">
      <c r="A1456" s="63">
        <v>45604</v>
      </c>
      <c r="B1456" s="77">
        <v>45604.660530162044</v>
      </c>
      <c r="C1456" s="77"/>
      <c r="D1456" s="64" t="s">
        <v>40</v>
      </c>
      <c r="E1456" s="65">
        <v>632</v>
      </c>
      <c r="F1456" s="66">
        <v>15.9</v>
      </c>
      <c r="G1456" s="64" t="s">
        <v>30</v>
      </c>
      <c r="H1456" s="67" t="s">
        <v>31</v>
      </c>
    </row>
    <row r="1457" spans="1:8" ht="20.100000000000001" customHeight="1">
      <c r="A1457" s="63">
        <v>45604</v>
      </c>
      <c r="B1457" s="77">
        <v>45604.660643032286</v>
      </c>
      <c r="C1457" s="77"/>
      <c r="D1457" s="64" t="s">
        <v>40</v>
      </c>
      <c r="E1457" s="65">
        <v>652</v>
      </c>
      <c r="F1457" s="66">
        <v>15.895</v>
      </c>
      <c r="G1457" s="64" t="s">
        <v>30</v>
      </c>
      <c r="H1457" s="67" t="s">
        <v>31</v>
      </c>
    </row>
    <row r="1458" spans="1:8" ht="20.100000000000001" customHeight="1">
      <c r="A1458" s="63">
        <v>45604</v>
      </c>
      <c r="B1458" s="77">
        <v>45604.660643032286</v>
      </c>
      <c r="C1458" s="77"/>
      <c r="D1458" s="64" t="s">
        <v>40</v>
      </c>
      <c r="E1458" s="65">
        <v>547</v>
      </c>
      <c r="F1458" s="66">
        <v>15.895</v>
      </c>
      <c r="G1458" s="64" t="s">
        <v>30</v>
      </c>
      <c r="H1458" s="67" t="s">
        <v>31</v>
      </c>
    </row>
    <row r="1459" spans="1:8" ht="20.100000000000001" customHeight="1">
      <c r="A1459" s="63">
        <v>45604</v>
      </c>
      <c r="B1459" s="77">
        <v>45604.660672361031</v>
      </c>
      <c r="C1459" s="77"/>
      <c r="D1459" s="64" t="s">
        <v>40</v>
      </c>
      <c r="E1459" s="65">
        <v>586</v>
      </c>
      <c r="F1459" s="66">
        <v>15.88</v>
      </c>
      <c r="G1459" s="64" t="s">
        <v>30</v>
      </c>
      <c r="H1459" s="67" t="s">
        <v>31</v>
      </c>
    </row>
    <row r="1460" spans="1:8" ht="20.100000000000001" customHeight="1">
      <c r="A1460" s="63">
        <v>45604</v>
      </c>
      <c r="B1460" s="77">
        <v>45604.660756817088</v>
      </c>
      <c r="C1460" s="77"/>
      <c r="D1460" s="64" t="s">
        <v>40</v>
      </c>
      <c r="E1460" s="65">
        <v>260</v>
      </c>
      <c r="F1460" s="66">
        <v>15.87</v>
      </c>
      <c r="G1460" s="64" t="s">
        <v>30</v>
      </c>
      <c r="H1460" s="67" t="s">
        <v>31</v>
      </c>
    </row>
    <row r="1461" spans="1:8" ht="20.100000000000001" customHeight="1">
      <c r="A1461" s="63">
        <v>45604</v>
      </c>
      <c r="B1461" s="77">
        <v>45604.661285937298</v>
      </c>
      <c r="C1461" s="77"/>
      <c r="D1461" s="64" t="s">
        <v>40</v>
      </c>
      <c r="E1461" s="65">
        <v>188</v>
      </c>
      <c r="F1461" s="66">
        <v>15.865</v>
      </c>
      <c r="G1461" s="64" t="s">
        <v>30</v>
      </c>
      <c r="H1461" s="67" t="s">
        <v>33</v>
      </c>
    </row>
    <row r="1462" spans="1:8" ht="20.100000000000001" customHeight="1">
      <c r="A1462" s="63">
        <v>45604</v>
      </c>
      <c r="B1462" s="77">
        <v>45604.661320810206</v>
      </c>
      <c r="C1462" s="77"/>
      <c r="D1462" s="64" t="s">
        <v>40</v>
      </c>
      <c r="E1462" s="65">
        <v>190</v>
      </c>
      <c r="F1462" s="66">
        <v>15.87</v>
      </c>
      <c r="G1462" s="64" t="s">
        <v>30</v>
      </c>
      <c r="H1462" s="67" t="s">
        <v>33</v>
      </c>
    </row>
    <row r="1463" spans="1:8" ht="20.100000000000001" customHeight="1">
      <c r="A1463" s="63">
        <v>45604</v>
      </c>
      <c r="B1463" s="77">
        <v>45604.661320810206</v>
      </c>
      <c r="C1463" s="77"/>
      <c r="D1463" s="64" t="s">
        <v>40</v>
      </c>
      <c r="E1463" s="65">
        <v>354</v>
      </c>
      <c r="F1463" s="66">
        <v>15.87</v>
      </c>
      <c r="G1463" s="64" t="s">
        <v>30</v>
      </c>
      <c r="H1463" s="67" t="s">
        <v>33</v>
      </c>
    </row>
    <row r="1464" spans="1:8" ht="20.100000000000001" customHeight="1">
      <c r="A1464" s="63">
        <v>45604</v>
      </c>
      <c r="B1464" s="77">
        <v>45604.661320845131</v>
      </c>
      <c r="C1464" s="77"/>
      <c r="D1464" s="64" t="s">
        <v>40</v>
      </c>
      <c r="E1464" s="65">
        <v>354</v>
      </c>
      <c r="F1464" s="66">
        <v>15.87</v>
      </c>
      <c r="G1464" s="64" t="s">
        <v>30</v>
      </c>
      <c r="H1464" s="67" t="s">
        <v>33</v>
      </c>
    </row>
    <row r="1465" spans="1:8" ht="20.100000000000001" customHeight="1">
      <c r="A1465" s="63">
        <v>45604</v>
      </c>
      <c r="B1465" s="77">
        <v>45604.661320845131</v>
      </c>
      <c r="C1465" s="77"/>
      <c r="D1465" s="64" t="s">
        <v>40</v>
      </c>
      <c r="E1465" s="65">
        <v>61</v>
      </c>
      <c r="F1465" s="66">
        <v>15.87</v>
      </c>
      <c r="G1465" s="64" t="s">
        <v>30</v>
      </c>
      <c r="H1465" s="67" t="s">
        <v>33</v>
      </c>
    </row>
    <row r="1466" spans="1:8" ht="20.100000000000001" customHeight="1">
      <c r="A1466" s="63">
        <v>45604</v>
      </c>
      <c r="B1466" s="77">
        <v>45604.661320845131</v>
      </c>
      <c r="C1466" s="77"/>
      <c r="D1466" s="64" t="s">
        <v>40</v>
      </c>
      <c r="E1466" s="65">
        <v>58</v>
      </c>
      <c r="F1466" s="66">
        <v>15.87</v>
      </c>
      <c r="G1466" s="64" t="s">
        <v>30</v>
      </c>
      <c r="H1466" s="67" t="s">
        <v>33</v>
      </c>
    </row>
    <row r="1467" spans="1:8" ht="20.100000000000001" customHeight="1">
      <c r="A1467" s="63">
        <v>45604</v>
      </c>
      <c r="B1467" s="77">
        <v>45604.661462742835</v>
      </c>
      <c r="C1467" s="77"/>
      <c r="D1467" s="64" t="s">
        <v>40</v>
      </c>
      <c r="E1467" s="65">
        <v>250</v>
      </c>
      <c r="F1467" s="66">
        <v>15.87</v>
      </c>
      <c r="G1467" s="64" t="s">
        <v>30</v>
      </c>
      <c r="H1467" s="67" t="s">
        <v>32</v>
      </c>
    </row>
    <row r="1468" spans="1:8" ht="20.100000000000001" customHeight="1">
      <c r="A1468" s="63">
        <v>45604</v>
      </c>
      <c r="B1468" s="77">
        <v>45604.661462766118</v>
      </c>
      <c r="C1468" s="77"/>
      <c r="D1468" s="64" t="s">
        <v>40</v>
      </c>
      <c r="E1468" s="65">
        <v>767</v>
      </c>
      <c r="F1468" s="66">
        <v>15.87</v>
      </c>
      <c r="G1468" s="64" t="s">
        <v>30</v>
      </c>
      <c r="H1468" s="67" t="s">
        <v>31</v>
      </c>
    </row>
    <row r="1469" spans="1:8" ht="20.100000000000001" customHeight="1">
      <c r="A1469" s="63">
        <v>45604</v>
      </c>
      <c r="B1469" s="77">
        <v>45604.66146862274</v>
      </c>
      <c r="C1469" s="77"/>
      <c r="D1469" s="64" t="s">
        <v>40</v>
      </c>
      <c r="E1469" s="65">
        <v>344</v>
      </c>
      <c r="F1469" s="66">
        <v>15.865</v>
      </c>
      <c r="G1469" s="64" t="s">
        <v>30</v>
      </c>
      <c r="H1469" s="67" t="s">
        <v>31</v>
      </c>
    </row>
    <row r="1470" spans="1:8" ht="20.100000000000001" customHeight="1">
      <c r="A1470" s="63">
        <v>45604</v>
      </c>
      <c r="B1470" s="77">
        <v>45604.662067407276</v>
      </c>
      <c r="C1470" s="77"/>
      <c r="D1470" s="64" t="s">
        <v>40</v>
      </c>
      <c r="E1470" s="65">
        <v>187</v>
      </c>
      <c r="F1470" s="66">
        <v>15.865</v>
      </c>
      <c r="G1470" s="64" t="s">
        <v>30</v>
      </c>
      <c r="H1470" s="67" t="s">
        <v>33</v>
      </c>
    </row>
    <row r="1471" spans="1:8" ht="20.100000000000001" customHeight="1">
      <c r="A1471" s="63">
        <v>45604</v>
      </c>
      <c r="B1471" s="77">
        <v>45604.662067407276</v>
      </c>
      <c r="C1471" s="77"/>
      <c r="D1471" s="64" t="s">
        <v>40</v>
      </c>
      <c r="E1471" s="65">
        <v>354</v>
      </c>
      <c r="F1471" s="66">
        <v>15.865</v>
      </c>
      <c r="G1471" s="64" t="s">
        <v>30</v>
      </c>
      <c r="H1471" s="67" t="s">
        <v>33</v>
      </c>
    </row>
    <row r="1472" spans="1:8" ht="20.100000000000001" customHeight="1">
      <c r="A1472" s="63">
        <v>45604</v>
      </c>
      <c r="B1472" s="77">
        <v>45604.662162060384</v>
      </c>
      <c r="C1472" s="77"/>
      <c r="D1472" s="64" t="s">
        <v>40</v>
      </c>
      <c r="E1472" s="65">
        <v>1500</v>
      </c>
      <c r="F1472" s="66">
        <v>15.87</v>
      </c>
      <c r="G1472" s="64" t="s">
        <v>30</v>
      </c>
      <c r="H1472" s="67" t="s">
        <v>32</v>
      </c>
    </row>
    <row r="1473" spans="1:8" ht="20.100000000000001" customHeight="1">
      <c r="A1473" s="63">
        <v>45604</v>
      </c>
      <c r="B1473" s="77">
        <v>45604.662162060384</v>
      </c>
      <c r="C1473" s="77"/>
      <c r="D1473" s="64" t="s">
        <v>40</v>
      </c>
      <c r="E1473" s="65">
        <v>171</v>
      </c>
      <c r="F1473" s="66">
        <v>15.87</v>
      </c>
      <c r="G1473" s="64" t="s">
        <v>30</v>
      </c>
      <c r="H1473" s="67" t="s">
        <v>32</v>
      </c>
    </row>
    <row r="1474" spans="1:8" ht="20.100000000000001" customHeight="1">
      <c r="A1474" s="63">
        <v>45604</v>
      </c>
      <c r="B1474" s="77">
        <v>45604.662343680393</v>
      </c>
      <c r="C1474" s="77"/>
      <c r="D1474" s="64" t="s">
        <v>40</v>
      </c>
      <c r="E1474" s="65">
        <v>338</v>
      </c>
      <c r="F1474" s="66">
        <v>15.855</v>
      </c>
      <c r="G1474" s="64" t="s">
        <v>30</v>
      </c>
      <c r="H1474" s="67" t="s">
        <v>31</v>
      </c>
    </row>
    <row r="1475" spans="1:8" ht="20.100000000000001" customHeight="1">
      <c r="A1475" s="63">
        <v>45604</v>
      </c>
      <c r="B1475" s="77">
        <v>45604.662712604273</v>
      </c>
      <c r="C1475" s="77"/>
      <c r="D1475" s="64" t="s">
        <v>40</v>
      </c>
      <c r="E1475" s="65">
        <v>607</v>
      </c>
      <c r="F1475" s="66">
        <v>15.85</v>
      </c>
      <c r="G1475" s="64" t="s">
        <v>30</v>
      </c>
      <c r="H1475" s="67" t="s">
        <v>31</v>
      </c>
    </row>
    <row r="1476" spans="1:8" ht="20.100000000000001" customHeight="1">
      <c r="A1476" s="63">
        <v>45604</v>
      </c>
      <c r="B1476" s="77">
        <v>45604.663221389055</v>
      </c>
      <c r="C1476" s="77"/>
      <c r="D1476" s="64" t="s">
        <v>40</v>
      </c>
      <c r="E1476" s="65">
        <v>1500</v>
      </c>
      <c r="F1476" s="66">
        <v>15.87</v>
      </c>
      <c r="G1476" s="64" t="s">
        <v>30</v>
      </c>
      <c r="H1476" s="67" t="s">
        <v>32</v>
      </c>
    </row>
    <row r="1477" spans="1:8" ht="20.100000000000001" customHeight="1">
      <c r="A1477" s="63">
        <v>45604</v>
      </c>
      <c r="B1477" s="77">
        <v>45604.663221389055</v>
      </c>
      <c r="C1477" s="77"/>
      <c r="D1477" s="64" t="s">
        <v>40</v>
      </c>
      <c r="E1477" s="65">
        <v>929</v>
      </c>
      <c r="F1477" s="66">
        <v>15.87</v>
      </c>
      <c r="G1477" s="64" t="s">
        <v>30</v>
      </c>
      <c r="H1477" s="67" t="s">
        <v>32</v>
      </c>
    </row>
    <row r="1478" spans="1:8" ht="20.100000000000001" customHeight="1">
      <c r="A1478" s="63">
        <v>45604</v>
      </c>
      <c r="B1478" s="77">
        <v>45604.663233680651</v>
      </c>
      <c r="C1478" s="77"/>
      <c r="D1478" s="64" t="s">
        <v>40</v>
      </c>
      <c r="E1478" s="65">
        <v>348</v>
      </c>
      <c r="F1478" s="66">
        <v>15.865</v>
      </c>
      <c r="G1478" s="64" t="s">
        <v>30</v>
      </c>
      <c r="H1478" s="67" t="s">
        <v>31</v>
      </c>
    </row>
    <row r="1479" spans="1:8" ht="20.100000000000001" customHeight="1">
      <c r="A1479" s="63">
        <v>45604</v>
      </c>
      <c r="B1479" s="77">
        <v>45604.663233680651</v>
      </c>
      <c r="C1479" s="77"/>
      <c r="D1479" s="64" t="s">
        <v>40</v>
      </c>
      <c r="E1479" s="65">
        <v>208</v>
      </c>
      <c r="F1479" s="66">
        <v>15.865</v>
      </c>
      <c r="G1479" s="64" t="s">
        <v>30</v>
      </c>
      <c r="H1479" s="67" t="s">
        <v>31</v>
      </c>
    </row>
    <row r="1480" spans="1:8" ht="20.100000000000001" customHeight="1">
      <c r="A1480" s="63">
        <v>45604</v>
      </c>
      <c r="B1480" s="77">
        <v>45604.663554236293</v>
      </c>
      <c r="C1480" s="77"/>
      <c r="D1480" s="64" t="s">
        <v>40</v>
      </c>
      <c r="E1480" s="65">
        <v>656</v>
      </c>
      <c r="F1480" s="66">
        <v>15.86</v>
      </c>
      <c r="G1480" s="64" t="s">
        <v>30</v>
      </c>
      <c r="H1480" s="67" t="s">
        <v>31</v>
      </c>
    </row>
    <row r="1481" spans="1:8" ht="20.100000000000001" customHeight="1">
      <c r="A1481" s="63">
        <v>45604</v>
      </c>
      <c r="B1481" s="77">
        <v>45604.664156620391</v>
      </c>
      <c r="C1481" s="77"/>
      <c r="D1481" s="64" t="s">
        <v>40</v>
      </c>
      <c r="E1481" s="65">
        <v>4</v>
      </c>
      <c r="F1481" s="66">
        <v>15.88</v>
      </c>
      <c r="G1481" s="64" t="s">
        <v>30</v>
      </c>
      <c r="H1481" s="67" t="s">
        <v>31</v>
      </c>
    </row>
    <row r="1482" spans="1:8" ht="20.100000000000001" customHeight="1">
      <c r="A1482" s="63">
        <v>45604</v>
      </c>
      <c r="B1482" s="77">
        <v>45604.664188541472</v>
      </c>
      <c r="C1482" s="77"/>
      <c r="D1482" s="64" t="s">
        <v>40</v>
      </c>
      <c r="E1482" s="65">
        <v>1707</v>
      </c>
      <c r="F1482" s="66">
        <v>15.88</v>
      </c>
      <c r="G1482" s="64" t="s">
        <v>30</v>
      </c>
      <c r="H1482" s="67" t="s">
        <v>31</v>
      </c>
    </row>
    <row r="1483" spans="1:8" ht="20.100000000000001" customHeight="1">
      <c r="A1483" s="63">
        <v>45604</v>
      </c>
      <c r="B1483" s="77">
        <v>45604.664188541472</v>
      </c>
      <c r="C1483" s="77"/>
      <c r="D1483" s="64" t="s">
        <v>40</v>
      </c>
      <c r="E1483" s="65">
        <v>1600</v>
      </c>
      <c r="F1483" s="66">
        <v>15.88</v>
      </c>
      <c r="G1483" s="64" t="s">
        <v>30</v>
      </c>
      <c r="H1483" s="67" t="s">
        <v>31</v>
      </c>
    </row>
    <row r="1484" spans="1:8" ht="20.100000000000001" customHeight="1">
      <c r="A1484" s="63">
        <v>45604</v>
      </c>
      <c r="B1484" s="77">
        <v>45604.66418880783</v>
      </c>
      <c r="C1484" s="77"/>
      <c r="D1484" s="64" t="s">
        <v>40</v>
      </c>
      <c r="E1484" s="65">
        <v>338</v>
      </c>
      <c r="F1484" s="66">
        <v>15.88</v>
      </c>
      <c r="G1484" s="64" t="s">
        <v>30</v>
      </c>
      <c r="H1484" s="67" t="s">
        <v>31</v>
      </c>
    </row>
    <row r="1485" spans="1:8" ht="20.100000000000001" customHeight="1">
      <c r="A1485" s="63">
        <v>45604</v>
      </c>
      <c r="B1485" s="77">
        <v>45604.664932511747</v>
      </c>
      <c r="C1485" s="77"/>
      <c r="D1485" s="64" t="s">
        <v>40</v>
      </c>
      <c r="E1485" s="65">
        <v>97</v>
      </c>
      <c r="F1485" s="66">
        <v>15.88</v>
      </c>
      <c r="G1485" s="64" t="s">
        <v>30</v>
      </c>
      <c r="H1485" s="67" t="s">
        <v>32</v>
      </c>
    </row>
    <row r="1486" spans="1:8" ht="20.100000000000001" customHeight="1">
      <c r="A1486" s="63">
        <v>45604</v>
      </c>
      <c r="B1486" s="77">
        <v>45604.664932511747</v>
      </c>
      <c r="C1486" s="77"/>
      <c r="D1486" s="64" t="s">
        <v>40</v>
      </c>
      <c r="E1486" s="65">
        <v>145</v>
      </c>
      <c r="F1486" s="66">
        <v>15.88</v>
      </c>
      <c r="G1486" s="64" t="s">
        <v>30</v>
      </c>
      <c r="H1486" s="67" t="s">
        <v>32</v>
      </c>
    </row>
    <row r="1487" spans="1:8" ht="20.100000000000001" customHeight="1">
      <c r="A1487" s="63">
        <v>45604</v>
      </c>
      <c r="B1487" s="77">
        <v>45604.664932511747</v>
      </c>
      <c r="C1487" s="77"/>
      <c r="D1487" s="64" t="s">
        <v>40</v>
      </c>
      <c r="E1487" s="65">
        <v>176</v>
      </c>
      <c r="F1487" s="66">
        <v>15.88</v>
      </c>
      <c r="G1487" s="64" t="s">
        <v>30</v>
      </c>
      <c r="H1487" s="67" t="s">
        <v>32</v>
      </c>
    </row>
    <row r="1488" spans="1:8" ht="20.100000000000001" customHeight="1">
      <c r="A1488" s="63">
        <v>45604</v>
      </c>
      <c r="B1488" s="77">
        <v>45604.664932511747</v>
      </c>
      <c r="C1488" s="77"/>
      <c r="D1488" s="64" t="s">
        <v>40</v>
      </c>
      <c r="E1488" s="65">
        <v>89</v>
      </c>
      <c r="F1488" s="66">
        <v>15.88</v>
      </c>
      <c r="G1488" s="64" t="s">
        <v>30</v>
      </c>
      <c r="H1488" s="67" t="s">
        <v>32</v>
      </c>
    </row>
    <row r="1489" spans="1:8" ht="20.100000000000001" customHeight="1">
      <c r="A1489" s="63">
        <v>45604</v>
      </c>
      <c r="B1489" s="77">
        <v>45604.664932511747</v>
      </c>
      <c r="C1489" s="77"/>
      <c r="D1489" s="64" t="s">
        <v>40</v>
      </c>
      <c r="E1489" s="65">
        <v>174</v>
      </c>
      <c r="F1489" s="66">
        <v>15.88</v>
      </c>
      <c r="G1489" s="64" t="s">
        <v>30</v>
      </c>
      <c r="H1489" s="67" t="s">
        <v>32</v>
      </c>
    </row>
    <row r="1490" spans="1:8" ht="20.100000000000001" customHeight="1">
      <c r="A1490" s="63">
        <v>45604</v>
      </c>
      <c r="B1490" s="77">
        <v>45604.664932511747</v>
      </c>
      <c r="C1490" s="77"/>
      <c r="D1490" s="64" t="s">
        <v>40</v>
      </c>
      <c r="E1490" s="65">
        <v>650</v>
      </c>
      <c r="F1490" s="66">
        <v>15.88</v>
      </c>
      <c r="G1490" s="64" t="s">
        <v>30</v>
      </c>
      <c r="H1490" s="67" t="s">
        <v>31</v>
      </c>
    </row>
    <row r="1491" spans="1:8" ht="20.100000000000001" customHeight="1">
      <c r="A1491" s="63">
        <v>45604</v>
      </c>
      <c r="B1491" s="77">
        <v>45604.665518912021</v>
      </c>
      <c r="C1491" s="77"/>
      <c r="D1491" s="64" t="s">
        <v>40</v>
      </c>
      <c r="E1491" s="65">
        <v>315</v>
      </c>
      <c r="F1491" s="66">
        <v>15.875</v>
      </c>
      <c r="G1491" s="64" t="s">
        <v>30</v>
      </c>
      <c r="H1491" s="67" t="s">
        <v>32</v>
      </c>
    </row>
    <row r="1492" spans="1:8" ht="20.100000000000001" customHeight="1">
      <c r="A1492" s="63">
        <v>45604</v>
      </c>
      <c r="B1492" s="77">
        <v>45604.665549629834</v>
      </c>
      <c r="C1492" s="77"/>
      <c r="D1492" s="64" t="s">
        <v>40</v>
      </c>
      <c r="E1492" s="65">
        <v>268</v>
      </c>
      <c r="F1492" s="66">
        <v>15.875</v>
      </c>
      <c r="G1492" s="64" t="s">
        <v>30</v>
      </c>
      <c r="H1492" s="67" t="s">
        <v>31</v>
      </c>
    </row>
    <row r="1493" spans="1:8" ht="20.100000000000001" customHeight="1">
      <c r="A1493" s="63">
        <v>45604</v>
      </c>
      <c r="B1493" s="77">
        <v>45604.665554722305</v>
      </c>
      <c r="C1493" s="77"/>
      <c r="D1493" s="64" t="s">
        <v>40</v>
      </c>
      <c r="E1493" s="65">
        <v>214</v>
      </c>
      <c r="F1493" s="66">
        <v>15.875</v>
      </c>
      <c r="G1493" s="64" t="s">
        <v>30</v>
      </c>
      <c r="H1493" s="67" t="s">
        <v>32</v>
      </c>
    </row>
    <row r="1494" spans="1:8" ht="20.100000000000001" customHeight="1">
      <c r="A1494" s="63">
        <v>45604</v>
      </c>
      <c r="B1494" s="77">
        <v>45604.66556737246</v>
      </c>
      <c r="C1494" s="77"/>
      <c r="D1494" s="64" t="s">
        <v>40</v>
      </c>
      <c r="E1494" s="65">
        <v>13</v>
      </c>
      <c r="F1494" s="66">
        <v>15.875</v>
      </c>
      <c r="G1494" s="64" t="s">
        <v>30</v>
      </c>
      <c r="H1494" s="67" t="s">
        <v>32</v>
      </c>
    </row>
    <row r="1495" spans="1:8" ht="20.100000000000001" customHeight="1">
      <c r="A1495" s="63">
        <v>45604</v>
      </c>
      <c r="B1495" s="77">
        <v>45604.665567349643</v>
      </c>
      <c r="C1495" s="77"/>
      <c r="D1495" s="64" t="s">
        <v>40</v>
      </c>
      <c r="E1495" s="65">
        <v>1096</v>
      </c>
      <c r="F1495" s="66">
        <v>15.875</v>
      </c>
      <c r="G1495" s="64" t="s">
        <v>30</v>
      </c>
      <c r="H1495" s="67" t="s">
        <v>31</v>
      </c>
    </row>
    <row r="1496" spans="1:8" ht="20.100000000000001" customHeight="1">
      <c r="A1496" s="63">
        <v>45604</v>
      </c>
      <c r="B1496" s="77">
        <v>45604.665600439999</v>
      </c>
      <c r="C1496" s="77"/>
      <c r="D1496" s="64" t="s">
        <v>40</v>
      </c>
      <c r="E1496" s="65">
        <v>77</v>
      </c>
      <c r="F1496" s="66">
        <v>15.87</v>
      </c>
      <c r="G1496" s="64" t="s">
        <v>30</v>
      </c>
      <c r="H1496" s="67" t="s">
        <v>31</v>
      </c>
    </row>
    <row r="1497" spans="1:8" ht="20.100000000000001" customHeight="1">
      <c r="A1497" s="63">
        <v>45604</v>
      </c>
      <c r="B1497" s="77">
        <v>45604.665600439999</v>
      </c>
      <c r="C1497" s="77"/>
      <c r="D1497" s="64" t="s">
        <v>40</v>
      </c>
      <c r="E1497" s="65">
        <v>59</v>
      </c>
      <c r="F1497" s="66">
        <v>15.87</v>
      </c>
      <c r="G1497" s="64" t="s">
        <v>30</v>
      </c>
      <c r="H1497" s="67" t="s">
        <v>31</v>
      </c>
    </row>
    <row r="1498" spans="1:8" ht="20.100000000000001" customHeight="1">
      <c r="A1498" s="63">
        <v>45604</v>
      </c>
      <c r="B1498" s="77">
        <v>45604.665708240587</v>
      </c>
      <c r="C1498" s="77"/>
      <c r="D1498" s="64" t="s">
        <v>40</v>
      </c>
      <c r="E1498" s="65">
        <v>620</v>
      </c>
      <c r="F1498" s="66">
        <v>15.865</v>
      </c>
      <c r="G1498" s="64" t="s">
        <v>30</v>
      </c>
      <c r="H1498" s="67" t="s">
        <v>31</v>
      </c>
    </row>
    <row r="1499" spans="1:8" ht="20.100000000000001" customHeight="1">
      <c r="A1499" s="63">
        <v>45604</v>
      </c>
      <c r="B1499" s="77">
        <v>45604.665888471995</v>
      </c>
      <c r="C1499" s="77"/>
      <c r="D1499" s="64" t="s">
        <v>40</v>
      </c>
      <c r="E1499" s="65">
        <v>213</v>
      </c>
      <c r="F1499" s="66">
        <v>15.855</v>
      </c>
      <c r="G1499" s="64" t="s">
        <v>30</v>
      </c>
      <c r="H1499" s="67" t="s">
        <v>31</v>
      </c>
    </row>
    <row r="1500" spans="1:8" ht="20.100000000000001" customHeight="1">
      <c r="A1500" s="63">
        <v>45604</v>
      </c>
      <c r="B1500" s="77">
        <v>45604.665976319462</v>
      </c>
      <c r="C1500" s="77"/>
      <c r="D1500" s="64" t="s">
        <v>40</v>
      </c>
      <c r="E1500" s="65">
        <v>279</v>
      </c>
      <c r="F1500" s="66">
        <v>15.855</v>
      </c>
      <c r="G1500" s="64" t="s">
        <v>30</v>
      </c>
      <c r="H1500" s="67" t="s">
        <v>31</v>
      </c>
    </row>
    <row r="1501" spans="1:8" ht="20.100000000000001" customHeight="1">
      <c r="A1501" s="63">
        <v>45604</v>
      </c>
      <c r="B1501" s="77">
        <v>45604.665976319462</v>
      </c>
      <c r="C1501" s="77"/>
      <c r="D1501" s="64" t="s">
        <v>40</v>
      </c>
      <c r="E1501" s="65">
        <v>94</v>
      </c>
      <c r="F1501" s="66">
        <v>15.855</v>
      </c>
      <c r="G1501" s="64" t="s">
        <v>30</v>
      </c>
      <c r="H1501" s="67" t="s">
        <v>31</v>
      </c>
    </row>
    <row r="1502" spans="1:8" ht="20.100000000000001" customHeight="1">
      <c r="A1502" s="63">
        <v>45604</v>
      </c>
      <c r="B1502" s="77">
        <v>45604.665976319462</v>
      </c>
      <c r="C1502" s="77"/>
      <c r="D1502" s="64" t="s">
        <v>40</v>
      </c>
      <c r="E1502" s="65">
        <v>13</v>
      </c>
      <c r="F1502" s="66">
        <v>15.855</v>
      </c>
      <c r="G1502" s="64" t="s">
        <v>30</v>
      </c>
      <c r="H1502" s="67" t="s">
        <v>31</v>
      </c>
    </row>
    <row r="1503" spans="1:8" ht="20.100000000000001" customHeight="1">
      <c r="A1503" s="63">
        <v>45604</v>
      </c>
      <c r="B1503" s="77">
        <v>45604.666022025514</v>
      </c>
      <c r="C1503" s="77"/>
      <c r="D1503" s="64" t="s">
        <v>40</v>
      </c>
      <c r="E1503" s="65">
        <v>219</v>
      </c>
      <c r="F1503" s="66">
        <v>15.85</v>
      </c>
      <c r="G1503" s="64" t="s">
        <v>30</v>
      </c>
      <c r="H1503" s="67" t="s">
        <v>31</v>
      </c>
    </row>
    <row r="1504" spans="1:8" ht="20.100000000000001" customHeight="1">
      <c r="A1504" s="63">
        <v>45604</v>
      </c>
      <c r="B1504" s="77">
        <v>45604.666022025514</v>
      </c>
      <c r="C1504" s="77"/>
      <c r="D1504" s="64" t="s">
        <v>40</v>
      </c>
      <c r="E1504" s="65">
        <v>401</v>
      </c>
      <c r="F1504" s="66">
        <v>15.85</v>
      </c>
      <c r="G1504" s="64" t="s">
        <v>30</v>
      </c>
      <c r="H1504" s="67" t="s">
        <v>31</v>
      </c>
    </row>
    <row r="1505" spans="1:8" ht="20.100000000000001" customHeight="1">
      <c r="A1505" s="63">
        <v>45604</v>
      </c>
      <c r="B1505" s="77">
        <v>45604.66604277771</v>
      </c>
      <c r="C1505" s="77"/>
      <c r="D1505" s="64" t="s">
        <v>40</v>
      </c>
      <c r="E1505" s="65">
        <v>252</v>
      </c>
      <c r="F1505" s="66">
        <v>15.85</v>
      </c>
      <c r="G1505" s="64" t="s">
        <v>30</v>
      </c>
      <c r="H1505" s="67" t="s">
        <v>31</v>
      </c>
    </row>
    <row r="1506" spans="1:8" ht="20.100000000000001" customHeight="1">
      <c r="A1506" s="63">
        <v>45604</v>
      </c>
      <c r="B1506" s="77">
        <v>45604.666046516038</v>
      </c>
      <c r="C1506" s="77"/>
      <c r="D1506" s="64" t="s">
        <v>40</v>
      </c>
      <c r="E1506" s="65">
        <v>115</v>
      </c>
      <c r="F1506" s="66">
        <v>15.85</v>
      </c>
      <c r="G1506" s="64" t="s">
        <v>30</v>
      </c>
      <c r="H1506" s="67" t="s">
        <v>31</v>
      </c>
    </row>
    <row r="1507" spans="1:8" ht="20.100000000000001" customHeight="1">
      <c r="A1507" s="63">
        <v>45604</v>
      </c>
      <c r="B1507" s="77">
        <v>45604.666099780239</v>
      </c>
      <c r="C1507" s="77"/>
      <c r="D1507" s="64" t="s">
        <v>40</v>
      </c>
      <c r="E1507" s="65">
        <v>256</v>
      </c>
      <c r="F1507" s="66">
        <v>15.845000000000001</v>
      </c>
      <c r="G1507" s="64" t="s">
        <v>30</v>
      </c>
      <c r="H1507" s="67" t="s">
        <v>31</v>
      </c>
    </row>
    <row r="1508" spans="1:8" ht="20.100000000000001" customHeight="1">
      <c r="A1508" s="63">
        <v>45604</v>
      </c>
      <c r="B1508" s="77">
        <v>45604.666261770763</v>
      </c>
      <c r="C1508" s="77"/>
      <c r="D1508" s="64" t="s">
        <v>40</v>
      </c>
      <c r="E1508" s="65">
        <v>101</v>
      </c>
      <c r="F1508" s="66">
        <v>15.845000000000001</v>
      </c>
      <c r="G1508" s="64" t="s">
        <v>30</v>
      </c>
      <c r="H1508" s="67" t="s">
        <v>31</v>
      </c>
    </row>
    <row r="1509" spans="1:8" ht="20.100000000000001" customHeight="1">
      <c r="A1509" s="63">
        <v>45604</v>
      </c>
      <c r="B1509" s="77">
        <v>45604.666544548701</v>
      </c>
      <c r="C1509" s="77"/>
      <c r="D1509" s="64" t="s">
        <v>40</v>
      </c>
      <c r="E1509" s="65">
        <v>606</v>
      </c>
      <c r="F1509" s="66">
        <v>15.84</v>
      </c>
      <c r="G1509" s="64" t="s">
        <v>30</v>
      </c>
      <c r="H1509" s="67" t="s">
        <v>31</v>
      </c>
    </row>
    <row r="1510" spans="1:8" ht="20.100000000000001" customHeight="1">
      <c r="A1510" s="63">
        <v>45604</v>
      </c>
      <c r="B1510" s="77">
        <v>45604.666544548701</v>
      </c>
      <c r="C1510" s="77"/>
      <c r="D1510" s="64" t="s">
        <v>40</v>
      </c>
      <c r="E1510" s="65">
        <v>299</v>
      </c>
      <c r="F1510" s="66">
        <v>15.84</v>
      </c>
      <c r="G1510" s="64" t="s">
        <v>30</v>
      </c>
      <c r="H1510" s="67" t="s">
        <v>31</v>
      </c>
    </row>
    <row r="1511" spans="1:8" ht="20.100000000000001" customHeight="1">
      <c r="A1511" s="63">
        <v>45604</v>
      </c>
      <c r="B1511" s="77">
        <v>45604.666575300973</v>
      </c>
      <c r="C1511" s="77"/>
      <c r="D1511" s="64" t="s">
        <v>40</v>
      </c>
      <c r="E1511" s="65">
        <v>56</v>
      </c>
      <c r="F1511" s="66">
        <v>15.845000000000001</v>
      </c>
      <c r="G1511" s="64" t="s">
        <v>30</v>
      </c>
      <c r="H1511" s="67" t="s">
        <v>31</v>
      </c>
    </row>
    <row r="1512" spans="1:8" ht="20.100000000000001" customHeight="1">
      <c r="A1512" s="63">
        <v>45604</v>
      </c>
      <c r="B1512" s="77">
        <v>45604.666655266192</v>
      </c>
      <c r="C1512" s="77"/>
      <c r="D1512" s="64" t="s">
        <v>40</v>
      </c>
      <c r="E1512" s="65">
        <v>249</v>
      </c>
      <c r="F1512" s="66">
        <v>15.84</v>
      </c>
      <c r="G1512" s="64" t="s">
        <v>30</v>
      </c>
      <c r="H1512" s="67" t="s">
        <v>31</v>
      </c>
    </row>
    <row r="1513" spans="1:8" ht="20.100000000000001" customHeight="1">
      <c r="A1513" s="63">
        <v>45604</v>
      </c>
      <c r="B1513" s="77">
        <v>45604.666655266192</v>
      </c>
      <c r="C1513" s="77"/>
      <c r="D1513" s="64" t="s">
        <v>40</v>
      </c>
      <c r="E1513" s="65">
        <v>627</v>
      </c>
      <c r="F1513" s="66">
        <v>15.845000000000001</v>
      </c>
      <c r="G1513" s="64" t="s">
        <v>30</v>
      </c>
      <c r="H1513" s="67" t="s">
        <v>31</v>
      </c>
    </row>
    <row r="1514" spans="1:8" ht="20.100000000000001" customHeight="1">
      <c r="A1514" s="63">
        <v>45604</v>
      </c>
      <c r="B1514" s="77">
        <v>45604.667044687551</v>
      </c>
      <c r="C1514" s="77"/>
      <c r="D1514" s="64" t="s">
        <v>40</v>
      </c>
      <c r="E1514" s="65">
        <v>639</v>
      </c>
      <c r="F1514" s="66">
        <v>15.86</v>
      </c>
      <c r="G1514" s="64" t="s">
        <v>30</v>
      </c>
      <c r="H1514" s="67" t="s">
        <v>31</v>
      </c>
    </row>
    <row r="1515" spans="1:8" ht="20.100000000000001" customHeight="1">
      <c r="A1515" s="63">
        <v>45604</v>
      </c>
      <c r="B1515" s="77">
        <v>45604.667044687551</v>
      </c>
      <c r="C1515" s="77"/>
      <c r="D1515" s="64" t="s">
        <v>40</v>
      </c>
      <c r="E1515" s="65">
        <v>45</v>
      </c>
      <c r="F1515" s="66">
        <v>15.855</v>
      </c>
      <c r="G1515" s="64" t="s">
        <v>30</v>
      </c>
      <c r="H1515" s="67" t="s">
        <v>31</v>
      </c>
    </row>
    <row r="1516" spans="1:8" ht="20.100000000000001" customHeight="1">
      <c r="A1516" s="63">
        <v>45604</v>
      </c>
      <c r="B1516" s="77">
        <v>45604.667044687551</v>
      </c>
      <c r="C1516" s="77"/>
      <c r="D1516" s="64" t="s">
        <v>40</v>
      </c>
      <c r="E1516" s="65">
        <v>272</v>
      </c>
      <c r="F1516" s="66">
        <v>15.855</v>
      </c>
      <c r="G1516" s="64" t="s">
        <v>30</v>
      </c>
      <c r="H1516" s="67" t="s">
        <v>31</v>
      </c>
    </row>
    <row r="1517" spans="1:8" ht="20.100000000000001" customHeight="1">
      <c r="A1517" s="63">
        <v>45604</v>
      </c>
      <c r="B1517" s="77">
        <v>45604.667045081034</v>
      </c>
      <c r="C1517" s="77"/>
      <c r="D1517" s="64" t="s">
        <v>40</v>
      </c>
      <c r="E1517" s="65">
        <v>624</v>
      </c>
      <c r="F1517" s="66">
        <v>15.845000000000001</v>
      </c>
      <c r="G1517" s="64" t="s">
        <v>30</v>
      </c>
      <c r="H1517" s="67" t="s">
        <v>31</v>
      </c>
    </row>
    <row r="1518" spans="1:8" ht="20.100000000000001" customHeight="1">
      <c r="A1518" s="63">
        <v>45604</v>
      </c>
      <c r="B1518" s="77">
        <v>45604.667636886705</v>
      </c>
      <c r="C1518" s="77"/>
      <c r="D1518" s="64" t="s">
        <v>40</v>
      </c>
      <c r="E1518" s="65">
        <v>479</v>
      </c>
      <c r="F1518" s="66">
        <v>15.86</v>
      </c>
      <c r="G1518" s="64" t="s">
        <v>30</v>
      </c>
      <c r="H1518" s="67" t="s">
        <v>31</v>
      </c>
    </row>
    <row r="1519" spans="1:8" ht="20.100000000000001" customHeight="1">
      <c r="A1519" s="63">
        <v>45604</v>
      </c>
      <c r="B1519" s="77">
        <v>45604.667877638713</v>
      </c>
      <c r="C1519" s="77"/>
      <c r="D1519" s="64" t="s">
        <v>40</v>
      </c>
      <c r="E1519" s="65">
        <v>287</v>
      </c>
      <c r="F1519" s="66">
        <v>15.865</v>
      </c>
      <c r="G1519" s="64" t="s">
        <v>30</v>
      </c>
      <c r="H1519" s="67" t="s">
        <v>32</v>
      </c>
    </row>
    <row r="1520" spans="1:8" ht="20.100000000000001" customHeight="1">
      <c r="A1520" s="63">
        <v>45604</v>
      </c>
      <c r="B1520" s="77">
        <v>45604.667877951171</v>
      </c>
      <c r="C1520" s="77"/>
      <c r="D1520" s="64" t="s">
        <v>40</v>
      </c>
      <c r="E1520" s="65">
        <v>239</v>
      </c>
      <c r="F1520" s="66">
        <v>15.87</v>
      </c>
      <c r="G1520" s="64" t="s">
        <v>30</v>
      </c>
      <c r="H1520" s="67" t="s">
        <v>32</v>
      </c>
    </row>
    <row r="1521" spans="1:8" ht="20.100000000000001" customHeight="1">
      <c r="A1521" s="63">
        <v>45604</v>
      </c>
      <c r="B1521" s="77">
        <v>45604.667886377312</v>
      </c>
      <c r="C1521" s="77"/>
      <c r="D1521" s="64" t="s">
        <v>40</v>
      </c>
      <c r="E1521" s="65">
        <v>872</v>
      </c>
      <c r="F1521" s="66">
        <v>15.87</v>
      </c>
      <c r="G1521" s="64" t="s">
        <v>30</v>
      </c>
      <c r="H1521" s="67" t="s">
        <v>32</v>
      </c>
    </row>
    <row r="1522" spans="1:8" ht="20.100000000000001" customHeight="1">
      <c r="A1522" s="63">
        <v>45604</v>
      </c>
      <c r="B1522" s="77">
        <v>45604.667961018626</v>
      </c>
      <c r="C1522" s="77"/>
      <c r="D1522" s="64" t="s">
        <v>40</v>
      </c>
      <c r="E1522" s="65">
        <v>610</v>
      </c>
      <c r="F1522" s="66">
        <v>15.865</v>
      </c>
      <c r="G1522" s="64" t="s">
        <v>30</v>
      </c>
      <c r="H1522" s="67" t="s">
        <v>31</v>
      </c>
    </row>
    <row r="1523" spans="1:8" ht="20.100000000000001" customHeight="1">
      <c r="A1523" s="63">
        <v>45604</v>
      </c>
      <c r="B1523" s="77">
        <v>45604.667961018626</v>
      </c>
      <c r="C1523" s="77"/>
      <c r="D1523" s="64" t="s">
        <v>40</v>
      </c>
      <c r="E1523" s="65">
        <v>646</v>
      </c>
      <c r="F1523" s="66">
        <v>15.865</v>
      </c>
      <c r="G1523" s="64" t="s">
        <v>30</v>
      </c>
      <c r="H1523" s="67" t="s">
        <v>31</v>
      </c>
    </row>
    <row r="1524" spans="1:8" ht="20.100000000000001" customHeight="1">
      <c r="A1524" s="63">
        <v>45604</v>
      </c>
      <c r="B1524" s="77">
        <v>45604.668305625208</v>
      </c>
      <c r="C1524" s="77"/>
      <c r="D1524" s="64" t="s">
        <v>40</v>
      </c>
      <c r="E1524" s="65">
        <v>162</v>
      </c>
      <c r="F1524" s="66">
        <v>15.86</v>
      </c>
      <c r="G1524" s="64" t="s">
        <v>30</v>
      </c>
      <c r="H1524" s="67" t="s">
        <v>31</v>
      </c>
    </row>
    <row r="1525" spans="1:8" ht="20.100000000000001" customHeight="1">
      <c r="A1525" s="63">
        <v>45604</v>
      </c>
      <c r="B1525" s="77">
        <v>45604.668305625208</v>
      </c>
      <c r="C1525" s="77"/>
      <c r="D1525" s="64" t="s">
        <v>40</v>
      </c>
      <c r="E1525" s="65">
        <v>6</v>
      </c>
      <c r="F1525" s="66">
        <v>15.86</v>
      </c>
      <c r="G1525" s="64" t="s">
        <v>30</v>
      </c>
      <c r="H1525" s="67" t="s">
        <v>31</v>
      </c>
    </row>
    <row r="1526" spans="1:8" ht="20.100000000000001" customHeight="1">
      <c r="A1526" s="63">
        <v>45604</v>
      </c>
      <c r="B1526" s="77">
        <v>45604.66859048605</v>
      </c>
      <c r="C1526" s="77"/>
      <c r="D1526" s="64" t="s">
        <v>40</v>
      </c>
      <c r="E1526" s="65">
        <v>1698</v>
      </c>
      <c r="F1526" s="66">
        <v>15.86</v>
      </c>
      <c r="G1526" s="64" t="s">
        <v>30</v>
      </c>
      <c r="H1526" s="67" t="s">
        <v>31</v>
      </c>
    </row>
    <row r="1527" spans="1:8" ht="20.100000000000001" customHeight="1">
      <c r="A1527" s="63">
        <v>45604</v>
      </c>
      <c r="B1527" s="77">
        <v>45604.668590532616</v>
      </c>
      <c r="C1527" s="77"/>
      <c r="D1527" s="64" t="s">
        <v>40</v>
      </c>
      <c r="E1527" s="65">
        <v>71</v>
      </c>
      <c r="F1527" s="66">
        <v>15.86</v>
      </c>
      <c r="G1527" s="64" t="s">
        <v>30</v>
      </c>
      <c r="H1527" s="67" t="s">
        <v>32</v>
      </c>
    </row>
    <row r="1528" spans="1:8" ht="20.100000000000001" customHeight="1">
      <c r="A1528" s="63">
        <v>45604</v>
      </c>
      <c r="B1528" s="77">
        <v>45604.66859048605</v>
      </c>
      <c r="C1528" s="77"/>
      <c r="D1528" s="64" t="s">
        <v>40</v>
      </c>
      <c r="E1528" s="65">
        <v>45</v>
      </c>
      <c r="F1528" s="66">
        <v>15.86</v>
      </c>
      <c r="G1528" s="64" t="s">
        <v>30</v>
      </c>
      <c r="H1528" s="67" t="s">
        <v>31</v>
      </c>
    </row>
    <row r="1529" spans="1:8" ht="20.100000000000001" customHeight="1">
      <c r="A1529" s="63">
        <v>45604</v>
      </c>
      <c r="B1529" s="77">
        <v>45604.669084860943</v>
      </c>
      <c r="C1529" s="77"/>
      <c r="D1529" s="64" t="s">
        <v>40</v>
      </c>
      <c r="E1529" s="65">
        <v>521</v>
      </c>
      <c r="F1529" s="66">
        <v>15.875</v>
      </c>
      <c r="G1529" s="64" t="s">
        <v>30</v>
      </c>
      <c r="H1529" s="67" t="s">
        <v>31</v>
      </c>
    </row>
    <row r="1530" spans="1:8" ht="20.100000000000001" customHeight="1">
      <c r="A1530" s="63">
        <v>45604</v>
      </c>
      <c r="B1530" s="77">
        <v>45604.669084860943</v>
      </c>
      <c r="C1530" s="77"/>
      <c r="D1530" s="64" t="s">
        <v>40</v>
      </c>
      <c r="E1530" s="65">
        <v>476</v>
      </c>
      <c r="F1530" s="66">
        <v>15.875</v>
      </c>
      <c r="G1530" s="64" t="s">
        <v>30</v>
      </c>
      <c r="H1530" s="67" t="s">
        <v>31</v>
      </c>
    </row>
    <row r="1531" spans="1:8" ht="20.100000000000001" customHeight="1">
      <c r="A1531" s="63">
        <v>45604</v>
      </c>
      <c r="B1531" s="77">
        <v>45604.669371828903</v>
      </c>
      <c r="C1531" s="77"/>
      <c r="D1531" s="64" t="s">
        <v>40</v>
      </c>
      <c r="E1531" s="65">
        <v>362</v>
      </c>
      <c r="F1531" s="66">
        <v>15.875</v>
      </c>
      <c r="G1531" s="64" t="s">
        <v>30</v>
      </c>
      <c r="H1531" s="67" t="s">
        <v>32</v>
      </c>
    </row>
    <row r="1532" spans="1:8" ht="20.100000000000001" customHeight="1">
      <c r="A1532" s="63">
        <v>45604</v>
      </c>
      <c r="B1532" s="77">
        <v>45604.669371828903</v>
      </c>
      <c r="C1532" s="77"/>
      <c r="D1532" s="64" t="s">
        <v>40</v>
      </c>
      <c r="E1532" s="65">
        <v>244</v>
      </c>
      <c r="F1532" s="66">
        <v>15.875</v>
      </c>
      <c r="G1532" s="64" t="s">
        <v>30</v>
      </c>
      <c r="H1532" s="67" t="s">
        <v>32</v>
      </c>
    </row>
    <row r="1533" spans="1:8" ht="20.100000000000001" customHeight="1">
      <c r="A1533" s="63">
        <v>45604</v>
      </c>
      <c r="B1533" s="77">
        <v>45604.669371875003</v>
      </c>
      <c r="C1533" s="77"/>
      <c r="D1533" s="64" t="s">
        <v>40</v>
      </c>
      <c r="E1533" s="65">
        <v>156</v>
      </c>
      <c r="F1533" s="66">
        <v>15.875</v>
      </c>
      <c r="G1533" s="64" t="s">
        <v>30</v>
      </c>
      <c r="H1533" s="67" t="s">
        <v>31</v>
      </c>
    </row>
    <row r="1534" spans="1:8" ht="20.100000000000001" customHeight="1">
      <c r="A1534" s="63">
        <v>45604</v>
      </c>
      <c r="B1534" s="77">
        <v>45604.669371875003</v>
      </c>
      <c r="C1534" s="77"/>
      <c r="D1534" s="64" t="s">
        <v>40</v>
      </c>
      <c r="E1534" s="65">
        <v>362</v>
      </c>
      <c r="F1534" s="66">
        <v>15.875</v>
      </c>
      <c r="G1534" s="64" t="s">
        <v>30</v>
      </c>
      <c r="H1534" s="67" t="s">
        <v>31</v>
      </c>
    </row>
    <row r="1535" spans="1:8" ht="20.100000000000001" customHeight="1">
      <c r="A1535" s="63">
        <v>45604</v>
      </c>
      <c r="B1535" s="77">
        <v>45604.669371875003</v>
      </c>
      <c r="C1535" s="77"/>
      <c r="D1535" s="64" t="s">
        <v>40</v>
      </c>
      <c r="E1535" s="65">
        <v>1305</v>
      </c>
      <c r="F1535" s="66">
        <v>15.875</v>
      </c>
      <c r="G1535" s="64" t="s">
        <v>30</v>
      </c>
      <c r="H1535" s="67" t="s">
        <v>31</v>
      </c>
    </row>
    <row r="1536" spans="1:8" ht="20.100000000000001" customHeight="1">
      <c r="A1536" s="63">
        <v>45604</v>
      </c>
      <c r="B1536" s="77">
        <v>45604.669551122468</v>
      </c>
      <c r="C1536" s="77"/>
      <c r="D1536" s="64" t="s">
        <v>40</v>
      </c>
      <c r="E1536" s="65">
        <v>582</v>
      </c>
      <c r="F1536" s="66">
        <v>15.865</v>
      </c>
      <c r="G1536" s="64" t="s">
        <v>30</v>
      </c>
      <c r="H1536" s="67" t="s">
        <v>31</v>
      </c>
    </row>
    <row r="1537" spans="1:8" ht="20.100000000000001" customHeight="1">
      <c r="A1537" s="63">
        <v>45604</v>
      </c>
      <c r="B1537" s="77">
        <v>45604.669769629836</v>
      </c>
      <c r="C1537" s="77"/>
      <c r="D1537" s="64" t="s">
        <v>40</v>
      </c>
      <c r="E1537" s="65">
        <v>579</v>
      </c>
      <c r="F1537" s="66">
        <v>15.86</v>
      </c>
      <c r="G1537" s="64" t="s">
        <v>30</v>
      </c>
      <c r="H1537" s="67" t="s">
        <v>31</v>
      </c>
    </row>
    <row r="1538" spans="1:8" ht="20.100000000000001" customHeight="1">
      <c r="A1538" s="63">
        <v>45604</v>
      </c>
      <c r="B1538" s="77">
        <v>45604.669803356286</v>
      </c>
      <c r="C1538" s="77"/>
      <c r="D1538" s="64" t="s">
        <v>40</v>
      </c>
      <c r="E1538" s="65">
        <v>467</v>
      </c>
      <c r="F1538" s="66">
        <v>15.855</v>
      </c>
      <c r="G1538" s="64" t="s">
        <v>30</v>
      </c>
      <c r="H1538" s="67" t="s">
        <v>31</v>
      </c>
    </row>
    <row r="1539" spans="1:8" ht="20.100000000000001" customHeight="1">
      <c r="A1539" s="63">
        <v>45604</v>
      </c>
      <c r="B1539" s="77">
        <v>45604.669803356286</v>
      </c>
      <c r="C1539" s="77"/>
      <c r="D1539" s="64" t="s">
        <v>40</v>
      </c>
      <c r="E1539" s="65">
        <v>298</v>
      </c>
      <c r="F1539" s="66">
        <v>15.855</v>
      </c>
      <c r="G1539" s="64" t="s">
        <v>30</v>
      </c>
      <c r="H1539" s="67" t="s">
        <v>31</v>
      </c>
    </row>
    <row r="1540" spans="1:8" ht="20.100000000000001" customHeight="1">
      <c r="A1540" s="63">
        <v>45604</v>
      </c>
      <c r="B1540" s="77">
        <v>45604.670087418985</v>
      </c>
      <c r="C1540" s="77"/>
      <c r="D1540" s="64" t="s">
        <v>40</v>
      </c>
      <c r="E1540" s="65">
        <v>507</v>
      </c>
      <c r="F1540" s="66">
        <v>15.85</v>
      </c>
      <c r="G1540" s="64" t="s">
        <v>30</v>
      </c>
      <c r="H1540" s="67" t="s">
        <v>31</v>
      </c>
    </row>
    <row r="1541" spans="1:8" ht="20.100000000000001" customHeight="1">
      <c r="A1541" s="63">
        <v>45604</v>
      </c>
      <c r="B1541" s="77">
        <v>45604.670168576296</v>
      </c>
      <c r="C1541" s="77"/>
      <c r="D1541" s="64" t="s">
        <v>40</v>
      </c>
      <c r="E1541" s="65">
        <v>241</v>
      </c>
      <c r="F1541" s="66">
        <v>15.845000000000001</v>
      </c>
      <c r="G1541" s="64" t="s">
        <v>30</v>
      </c>
      <c r="H1541" s="67" t="s">
        <v>31</v>
      </c>
    </row>
    <row r="1542" spans="1:8" ht="20.100000000000001" customHeight="1">
      <c r="A1542" s="63">
        <v>45604</v>
      </c>
      <c r="B1542" s="77">
        <v>45604.670168576296</v>
      </c>
      <c r="C1542" s="77"/>
      <c r="D1542" s="64" t="s">
        <v>40</v>
      </c>
      <c r="E1542" s="65">
        <v>276</v>
      </c>
      <c r="F1542" s="66">
        <v>15.845000000000001</v>
      </c>
      <c r="G1542" s="64" t="s">
        <v>30</v>
      </c>
      <c r="H1542" s="67" t="s">
        <v>31</v>
      </c>
    </row>
    <row r="1543" spans="1:8" ht="20.100000000000001" customHeight="1">
      <c r="A1543" s="63">
        <v>45604</v>
      </c>
      <c r="B1543" s="77">
        <v>45604.670187222306</v>
      </c>
      <c r="C1543" s="77"/>
      <c r="D1543" s="64" t="s">
        <v>40</v>
      </c>
      <c r="E1543" s="65">
        <v>533</v>
      </c>
      <c r="F1543" s="66">
        <v>15.84</v>
      </c>
      <c r="G1543" s="64" t="s">
        <v>30</v>
      </c>
      <c r="H1543" s="67" t="s">
        <v>31</v>
      </c>
    </row>
    <row r="1544" spans="1:8" ht="20.100000000000001" customHeight="1">
      <c r="A1544" s="63">
        <v>45604</v>
      </c>
      <c r="B1544" s="77">
        <v>45604.670271412004</v>
      </c>
      <c r="C1544" s="77"/>
      <c r="D1544" s="64" t="s">
        <v>40</v>
      </c>
      <c r="E1544" s="65">
        <v>634</v>
      </c>
      <c r="F1544" s="66">
        <v>15.835000000000001</v>
      </c>
      <c r="G1544" s="64" t="s">
        <v>30</v>
      </c>
      <c r="H1544" s="67" t="s">
        <v>31</v>
      </c>
    </row>
    <row r="1545" spans="1:8" ht="20.100000000000001" customHeight="1">
      <c r="A1545" s="63">
        <v>45604</v>
      </c>
      <c r="B1545" s="77">
        <v>45604.670351747889</v>
      </c>
      <c r="C1545" s="77"/>
      <c r="D1545" s="64" t="s">
        <v>40</v>
      </c>
      <c r="E1545" s="65">
        <v>270</v>
      </c>
      <c r="F1545" s="66">
        <v>15.83</v>
      </c>
      <c r="G1545" s="64" t="s">
        <v>30</v>
      </c>
      <c r="H1545" s="67" t="s">
        <v>31</v>
      </c>
    </row>
    <row r="1546" spans="1:8" ht="20.100000000000001" customHeight="1">
      <c r="A1546" s="63">
        <v>45604</v>
      </c>
      <c r="B1546" s="77">
        <v>45604.670899617951</v>
      </c>
      <c r="C1546" s="77"/>
      <c r="D1546" s="64" t="s">
        <v>40</v>
      </c>
      <c r="E1546" s="65">
        <v>176</v>
      </c>
      <c r="F1546" s="66">
        <v>15.83</v>
      </c>
      <c r="G1546" s="64" t="s">
        <v>30</v>
      </c>
      <c r="H1546" s="67" t="s">
        <v>33</v>
      </c>
    </row>
    <row r="1547" spans="1:8" ht="20.100000000000001" customHeight="1">
      <c r="A1547" s="63">
        <v>45604</v>
      </c>
      <c r="B1547" s="77">
        <v>45604.670899617951</v>
      </c>
      <c r="C1547" s="77"/>
      <c r="D1547" s="64" t="s">
        <v>40</v>
      </c>
      <c r="E1547" s="65">
        <v>355</v>
      </c>
      <c r="F1547" s="66">
        <v>15.83</v>
      </c>
      <c r="G1547" s="64" t="s">
        <v>30</v>
      </c>
      <c r="H1547" s="67" t="s">
        <v>33</v>
      </c>
    </row>
    <row r="1548" spans="1:8" ht="20.100000000000001" customHeight="1">
      <c r="A1548" s="63">
        <v>45604</v>
      </c>
      <c r="B1548" s="77">
        <v>45604.670899617951</v>
      </c>
      <c r="C1548" s="77"/>
      <c r="D1548" s="64" t="s">
        <v>40</v>
      </c>
      <c r="E1548" s="65">
        <v>243</v>
      </c>
      <c r="F1548" s="66">
        <v>15.83</v>
      </c>
      <c r="G1548" s="64" t="s">
        <v>30</v>
      </c>
      <c r="H1548" s="67" t="s">
        <v>33</v>
      </c>
    </row>
    <row r="1549" spans="1:8" ht="20.100000000000001" customHeight="1">
      <c r="A1549" s="63">
        <v>45604</v>
      </c>
      <c r="B1549" s="77">
        <v>45604.671230486128</v>
      </c>
      <c r="C1549" s="77"/>
      <c r="D1549" s="64" t="s">
        <v>40</v>
      </c>
      <c r="E1549" s="65">
        <v>353</v>
      </c>
      <c r="F1549" s="66">
        <v>15.85</v>
      </c>
      <c r="G1549" s="64" t="s">
        <v>30</v>
      </c>
      <c r="H1549" s="67" t="s">
        <v>32</v>
      </c>
    </row>
    <row r="1550" spans="1:8" ht="20.100000000000001" customHeight="1">
      <c r="A1550" s="63">
        <v>45604</v>
      </c>
      <c r="B1550" s="77">
        <v>45604.671230486128</v>
      </c>
      <c r="C1550" s="77"/>
      <c r="D1550" s="64" t="s">
        <v>40</v>
      </c>
      <c r="E1550" s="65">
        <v>156</v>
      </c>
      <c r="F1550" s="66">
        <v>15.85</v>
      </c>
      <c r="G1550" s="64" t="s">
        <v>30</v>
      </c>
      <c r="H1550" s="67" t="s">
        <v>32</v>
      </c>
    </row>
    <row r="1551" spans="1:8" ht="20.100000000000001" customHeight="1">
      <c r="A1551" s="63">
        <v>45604</v>
      </c>
      <c r="B1551" s="77">
        <v>45604.671296782326</v>
      </c>
      <c r="C1551" s="77"/>
      <c r="D1551" s="64" t="s">
        <v>40</v>
      </c>
      <c r="E1551" s="65">
        <v>1686</v>
      </c>
      <c r="F1551" s="66">
        <v>15.85</v>
      </c>
      <c r="G1551" s="64" t="s">
        <v>30</v>
      </c>
      <c r="H1551" s="67" t="s">
        <v>32</v>
      </c>
    </row>
    <row r="1552" spans="1:8" ht="20.100000000000001" customHeight="1">
      <c r="A1552" s="63">
        <v>45604</v>
      </c>
      <c r="B1552" s="77">
        <v>45604.671296921093</v>
      </c>
      <c r="C1552" s="77"/>
      <c r="D1552" s="64" t="s">
        <v>40</v>
      </c>
      <c r="E1552" s="65">
        <v>576</v>
      </c>
      <c r="F1552" s="66">
        <v>15.845000000000001</v>
      </c>
      <c r="G1552" s="64" t="s">
        <v>30</v>
      </c>
      <c r="H1552" s="67" t="s">
        <v>31</v>
      </c>
    </row>
    <row r="1553" spans="1:8" ht="20.100000000000001" customHeight="1">
      <c r="A1553" s="63">
        <v>45604</v>
      </c>
      <c r="B1553" s="77">
        <v>45604.671941585839</v>
      </c>
      <c r="C1553" s="77"/>
      <c r="D1553" s="64" t="s">
        <v>40</v>
      </c>
      <c r="E1553" s="65">
        <v>178</v>
      </c>
      <c r="F1553" s="66">
        <v>15.84</v>
      </c>
      <c r="G1553" s="64" t="s">
        <v>30</v>
      </c>
      <c r="H1553" s="67" t="s">
        <v>33</v>
      </c>
    </row>
    <row r="1554" spans="1:8" ht="20.100000000000001" customHeight="1">
      <c r="A1554" s="63">
        <v>45604</v>
      </c>
      <c r="B1554" s="77">
        <v>45604.671941585839</v>
      </c>
      <c r="C1554" s="77"/>
      <c r="D1554" s="64" t="s">
        <v>40</v>
      </c>
      <c r="E1554" s="65">
        <v>152</v>
      </c>
      <c r="F1554" s="66">
        <v>15.84</v>
      </c>
      <c r="G1554" s="64" t="s">
        <v>30</v>
      </c>
      <c r="H1554" s="67" t="s">
        <v>32</v>
      </c>
    </row>
    <row r="1555" spans="1:8" ht="20.100000000000001" customHeight="1">
      <c r="A1555" s="63">
        <v>45604</v>
      </c>
      <c r="B1555" s="77">
        <v>45604.671941585839</v>
      </c>
      <c r="C1555" s="77"/>
      <c r="D1555" s="64" t="s">
        <v>40</v>
      </c>
      <c r="E1555" s="65">
        <v>354</v>
      </c>
      <c r="F1555" s="66">
        <v>15.84</v>
      </c>
      <c r="G1555" s="64" t="s">
        <v>30</v>
      </c>
      <c r="H1555" s="67" t="s">
        <v>33</v>
      </c>
    </row>
    <row r="1556" spans="1:8" ht="20.100000000000001" customHeight="1">
      <c r="A1556" s="63">
        <v>45604</v>
      </c>
      <c r="B1556" s="77">
        <v>45604.671941585839</v>
      </c>
      <c r="C1556" s="77"/>
      <c r="D1556" s="64" t="s">
        <v>40</v>
      </c>
      <c r="E1556" s="65">
        <v>99</v>
      </c>
      <c r="F1556" s="66">
        <v>15.84</v>
      </c>
      <c r="G1556" s="64" t="s">
        <v>30</v>
      </c>
      <c r="H1556" s="67" t="s">
        <v>32</v>
      </c>
    </row>
    <row r="1557" spans="1:8" ht="20.100000000000001" customHeight="1">
      <c r="A1557" s="63">
        <v>45604</v>
      </c>
      <c r="B1557" s="77">
        <v>45604.671941585839</v>
      </c>
      <c r="C1557" s="77"/>
      <c r="D1557" s="64" t="s">
        <v>40</v>
      </c>
      <c r="E1557" s="65">
        <v>4</v>
      </c>
      <c r="F1557" s="66">
        <v>15.84</v>
      </c>
      <c r="G1557" s="64" t="s">
        <v>30</v>
      </c>
      <c r="H1557" s="67" t="s">
        <v>32</v>
      </c>
    </row>
    <row r="1558" spans="1:8" ht="20.100000000000001" customHeight="1">
      <c r="A1558" s="63">
        <v>45604</v>
      </c>
      <c r="B1558" s="77">
        <v>45604.671941585839</v>
      </c>
      <c r="C1558" s="77"/>
      <c r="D1558" s="64" t="s">
        <v>40</v>
      </c>
      <c r="E1558" s="65">
        <v>186</v>
      </c>
      <c r="F1558" s="66">
        <v>15.84</v>
      </c>
      <c r="G1558" s="64" t="s">
        <v>30</v>
      </c>
      <c r="H1558" s="67" t="s">
        <v>32</v>
      </c>
    </row>
    <row r="1559" spans="1:8" ht="20.100000000000001" customHeight="1">
      <c r="A1559" s="63">
        <v>45604</v>
      </c>
      <c r="B1559" s="77">
        <v>45604.671941620298</v>
      </c>
      <c r="C1559" s="77"/>
      <c r="D1559" s="64" t="s">
        <v>40</v>
      </c>
      <c r="E1559" s="65">
        <v>354</v>
      </c>
      <c r="F1559" s="66">
        <v>15.84</v>
      </c>
      <c r="G1559" s="64" t="s">
        <v>30</v>
      </c>
      <c r="H1559" s="67" t="s">
        <v>33</v>
      </c>
    </row>
    <row r="1560" spans="1:8" ht="20.100000000000001" customHeight="1">
      <c r="A1560" s="63">
        <v>45604</v>
      </c>
      <c r="B1560" s="77">
        <v>45604.672300057951</v>
      </c>
      <c r="C1560" s="77"/>
      <c r="D1560" s="64" t="s">
        <v>40</v>
      </c>
      <c r="E1560" s="65">
        <v>501</v>
      </c>
      <c r="F1560" s="66">
        <v>15.84</v>
      </c>
      <c r="G1560" s="64" t="s">
        <v>30</v>
      </c>
      <c r="H1560" s="67" t="s">
        <v>31</v>
      </c>
    </row>
    <row r="1561" spans="1:8" ht="20.100000000000001" customHeight="1">
      <c r="A1561" s="63">
        <v>45604</v>
      </c>
      <c r="B1561" s="77">
        <v>45604.672462500166</v>
      </c>
      <c r="C1561" s="77"/>
      <c r="D1561" s="64" t="s">
        <v>40</v>
      </c>
      <c r="E1561" s="65">
        <v>1097</v>
      </c>
      <c r="F1561" s="66">
        <v>15.845000000000001</v>
      </c>
      <c r="G1561" s="64" t="s">
        <v>30</v>
      </c>
      <c r="H1561" s="67" t="s">
        <v>31</v>
      </c>
    </row>
    <row r="1562" spans="1:8" ht="20.100000000000001" customHeight="1">
      <c r="A1562" s="63">
        <v>45604</v>
      </c>
      <c r="B1562" s="77">
        <v>45604.673058229033</v>
      </c>
      <c r="C1562" s="77"/>
      <c r="D1562" s="64" t="s">
        <v>40</v>
      </c>
      <c r="E1562" s="65">
        <v>521</v>
      </c>
      <c r="F1562" s="66">
        <v>15.855</v>
      </c>
      <c r="G1562" s="64" t="s">
        <v>30</v>
      </c>
      <c r="H1562" s="67" t="s">
        <v>32</v>
      </c>
    </row>
    <row r="1563" spans="1:8" ht="20.100000000000001" customHeight="1">
      <c r="A1563" s="63">
        <v>45604</v>
      </c>
      <c r="B1563" s="77">
        <v>45604.673059918918</v>
      </c>
      <c r="C1563" s="77"/>
      <c r="D1563" s="64" t="s">
        <v>40</v>
      </c>
      <c r="E1563" s="65">
        <v>120</v>
      </c>
      <c r="F1563" s="66">
        <v>15.855</v>
      </c>
      <c r="G1563" s="64" t="s">
        <v>30</v>
      </c>
      <c r="H1563" s="67" t="s">
        <v>31</v>
      </c>
    </row>
    <row r="1564" spans="1:8" ht="20.100000000000001" customHeight="1">
      <c r="A1564" s="63">
        <v>45604</v>
      </c>
      <c r="B1564" s="77">
        <v>45604.673059918918</v>
      </c>
      <c r="C1564" s="77"/>
      <c r="D1564" s="64" t="s">
        <v>40</v>
      </c>
      <c r="E1564" s="65">
        <v>505</v>
      </c>
      <c r="F1564" s="66">
        <v>15.855</v>
      </c>
      <c r="G1564" s="64" t="s">
        <v>30</v>
      </c>
      <c r="H1564" s="67" t="s">
        <v>31</v>
      </c>
    </row>
    <row r="1565" spans="1:8" ht="20.100000000000001" customHeight="1">
      <c r="A1565" s="63">
        <v>45604</v>
      </c>
      <c r="B1565" s="77">
        <v>45604.673059918918</v>
      </c>
      <c r="C1565" s="77"/>
      <c r="D1565" s="64" t="s">
        <v>40</v>
      </c>
      <c r="E1565" s="65">
        <v>104</v>
      </c>
      <c r="F1565" s="66">
        <v>15.855</v>
      </c>
      <c r="G1565" s="64" t="s">
        <v>30</v>
      </c>
      <c r="H1565" s="67" t="s">
        <v>31</v>
      </c>
    </row>
    <row r="1566" spans="1:8" ht="20.100000000000001" customHeight="1">
      <c r="A1566" s="63">
        <v>45604</v>
      </c>
      <c r="B1566" s="77">
        <v>45604.673059918918</v>
      </c>
      <c r="C1566" s="77"/>
      <c r="D1566" s="64" t="s">
        <v>40</v>
      </c>
      <c r="E1566" s="65">
        <v>878</v>
      </c>
      <c r="F1566" s="66">
        <v>15.855</v>
      </c>
      <c r="G1566" s="64" t="s">
        <v>30</v>
      </c>
      <c r="H1566" s="67" t="s">
        <v>31</v>
      </c>
    </row>
    <row r="1567" spans="1:8" ht="20.100000000000001" customHeight="1">
      <c r="A1567" s="63">
        <v>45604</v>
      </c>
      <c r="B1567" s="77">
        <v>45604.673059918918</v>
      </c>
      <c r="C1567" s="77"/>
      <c r="D1567" s="64" t="s">
        <v>40</v>
      </c>
      <c r="E1567" s="65">
        <v>264</v>
      </c>
      <c r="F1567" s="66">
        <v>15.855</v>
      </c>
      <c r="G1567" s="64" t="s">
        <v>30</v>
      </c>
      <c r="H1567" s="67" t="s">
        <v>31</v>
      </c>
    </row>
    <row r="1568" spans="1:8" ht="20.100000000000001" customHeight="1">
      <c r="A1568" s="63">
        <v>45604</v>
      </c>
      <c r="B1568" s="77">
        <v>45604.673084259033</v>
      </c>
      <c r="C1568" s="77"/>
      <c r="D1568" s="64" t="s">
        <v>40</v>
      </c>
      <c r="E1568" s="65">
        <v>511</v>
      </c>
      <c r="F1568" s="66">
        <v>15.85</v>
      </c>
      <c r="G1568" s="64" t="s">
        <v>30</v>
      </c>
      <c r="H1568" s="67" t="s">
        <v>31</v>
      </c>
    </row>
    <row r="1569" spans="1:8" ht="20.100000000000001" customHeight="1">
      <c r="A1569" s="63">
        <v>45604</v>
      </c>
      <c r="B1569" s="77">
        <v>45604.673228530213</v>
      </c>
      <c r="C1569" s="77"/>
      <c r="D1569" s="64" t="s">
        <v>40</v>
      </c>
      <c r="E1569" s="65">
        <v>647</v>
      </c>
      <c r="F1569" s="66">
        <v>15.845000000000001</v>
      </c>
      <c r="G1569" s="64" t="s">
        <v>30</v>
      </c>
      <c r="H1569" s="67" t="s">
        <v>31</v>
      </c>
    </row>
    <row r="1570" spans="1:8" ht="20.100000000000001" customHeight="1">
      <c r="A1570" s="63">
        <v>45604</v>
      </c>
      <c r="B1570" s="77">
        <v>45604.673570173793</v>
      </c>
      <c r="C1570" s="77"/>
      <c r="D1570" s="64" t="s">
        <v>40</v>
      </c>
      <c r="E1570" s="65">
        <v>1111</v>
      </c>
      <c r="F1570" s="66">
        <v>15.85</v>
      </c>
      <c r="G1570" s="64" t="s">
        <v>30</v>
      </c>
      <c r="H1570" s="67" t="s">
        <v>31</v>
      </c>
    </row>
    <row r="1571" spans="1:8" ht="20.100000000000001" customHeight="1">
      <c r="A1571" s="63">
        <v>45604</v>
      </c>
      <c r="B1571" s="77">
        <v>45604.673608460464</v>
      </c>
      <c r="C1571" s="77"/>
      <c r="D1571" s="64" t="s">
        <v>40</v>
      </c>
      <c r="E1571" s="65">
        <v>695</v>
      </c>
      <c r="F1571" s="66">
        <v>15.85</v>
      </c>
      <c r="G1571" s="64" t="s">
        <v>30</v>
      </c>
      <c r="H1571" s="67" t="s">
        <v>31</v>
      </c>
    </row>
    <row r="1572" spans="1:8" ht="20.100000000000001" customHeight="1">
      <c r="A1572" s="63">
        <v>45604</v>
      </c>
      <c r="B1572" s="77">
        <v>45604.673610416707</v>
      </c>
      <c r="C1572" s="77"/>
      <c r="D1572" s="64" t="s">
        <v>40</v>
      </c>
      <c r="E1572" s="65">
        <v>195</v>
      </c>
      <c r="F1572" s="66">
        <v>15.85</v>
      </c>
      <c r="G1572" s="64" t="s">
        <v>30</v>
      </c>
      <c r="H1572" s="67" t="s">
        <v>31</v>
      </c>
    </row>
    <row r="1573" spans="1:8" ht="20.100000000000001" customHeight="1">
      <c r="A1573" s="63">
        <v>45604</v>
      </c>
      <c r="B1573" s="77">
        <v>45604.673616250046</v>
      </c>
      <c r="C1573" s="77"/>
      <c r="D1573" s="64" t="s">
        <v>40</v>
      </c>
      <c r="E1573" s="65">
        <v>337</v>
      </c>
      <c r="F1573" s="66">
        <v>15.845000000000001</v>
      </c>
      <c r="G1573" s="64" t="s">
        <v>30</v>
      </c>
      <c r="H1573" s="67" t="s">
        <v>31</v>
      </c>
    </row>
    <row r="1574" spans="1:8" ht="20.100000000000001" customHeight="1">
      <c r="A1574" s="63">
        <v>45604</v>
      </c>
      <c r="B1574" s="77">
        <v>45604.674285775516</v>
      </c>
      <c r="C1574" s="77"/>
      <c r="D1574" s="64" t="s">
        <v>40</v>
      </c>
      <c r="E1574" s="65">
        <v>192</v>
      </c>
      <c r="F1574" s="66">
        <v>15.855</v>
      </c>
      <c r="G1574" s="64" t="s">
        <v>30</v>
      </c>
      <c r="H1574" s="67" t="s">
        <v>33</v>
      </c>
    </row>
    <row r="1575" spans="1:8" ht="20.100000000000001" customHeight="1">
      <c r="A1575" s="63">
        <v>45604</v>
      </c>
      <c r="B1575" s="77">
        <v>45604.674285775516</v>
      </c>
      <c r="C1575" s="77"/>
      <c r="D1575" s="64" t="s">
        <v>40</v>
      </c>
      <c r="E1575" s="65">
        <v>354</v>
      </c>
      <c r="F1575" s="66">
        <v>15.855</v>
      </c>
      <c r="G1575" s="64" t="s">
        <v>30</v>
      </c>
      <c r="H1575" s="67" t="s">
        <v>33</v>
      </c>
    </row>
    <row r="1576" spans="1:8" ht="20.100000000000001" customHeight="1">
      <c r="A1576" s="63">
        <v>45604</v>
      </c>
      <c r="B1576" s="77">
        <v>45604.67432275461</v>
      </c>
      <c r="C1576" s="77"/>
      <c r="D1576" s="64" t="s">
        <v>40</v>
      </c>
      <c r="E1576" s="65">
        <v>494</v>
      </c>
      <c r="F1576" s="66">
        <v>15.85</v>
      </c>
      <c r="G1576" s="64" t="s">
        <v>30</v>
      </c>
      <c r="H1576" s="67" t="s">
        <v>31</v>
      </c>
    </row>
    <row r="1577" spans="1:8" ht="20.100000000000001" customHeight="1">
      <c r="A1577" s="63">
        <v>45604</v>
      </c>
      <c r="B1577" s="77">
        <v>45604.674416203517</v>
      </c>
      <c r="C1577" s="77"/>
      <c r="D1577" s="64" t="s">
        <v>40</v>
      </c>
      <c r="E1577" s="65">
        <v>494</v>
      </c>
      <c r="F1577" s="66">
        <v>15.845000000000001</v>
      </c>
      <c r="G1577" s="64" t="s">
        <v>30</v>
      </c>
      <c r="H1577" s="67" t="s">
        <v>31</v>
      </c>
    </row>
    <row r="1578" spans="1:8" ht="20.100000000000001" customHeight="1">
      <c r="A1578" s="63">
        <v>45604</v>
      </c>
      <c r="B1578" s="77">
        <v>45604.674546191934</v>
      </c>
      <c r="C1578" s="77"/>
      <c r="D1578" s="64" t="s">
        <v>40</v>
      </c>
      <c r="E1578" s="65">
        <v>178</v>
      </c>
      <c r="F1578" s="66">
        <v>15.855</v>
      </c>
      <c r="G1578" s="64" t="s">
        <v>30</v>
      </c>
      <c r="H1578" s="67" t="s">
        <v>33</v>
      </c>
    </row>
    <row r="1579" spans="1:8" ht="20.100000000000001" customHeight="1">
      <c r="A1579" s="63">
        <v>45604</v>
      </c>
      <c r="B1579" s="77">
        <v>45604.674546191934</v>
      </c>
      <c r="C1579" s="77"/>
      <c r="D1579" s="64" t="s">
        <v>40</v>
      </c>
      <c r="E1579" s="65">
        <v>321</v>
      </c>
      <c r="F1579" s="66">
        <v>15.855</v>
      </c>
      <c r="G1579" s="64" t="s">
        <v>30</v>
      </c>
      <c r="H1579" s="67" t="s">
        <v>33</v>
      </c>
    </row>
    <row r="1580" spans="1:8" ht="20.100000000000001" customHeight="1">
      <c r="A1580" s="63">
        <v>45604</v>
      </c>
      <c r="B1580" s="77">
        <v>45604.674546191934</v>
      </c>
      <c r="C1580" s="77"/>
      <c r="D1580" s="64" t="s">
        <v>40</v>
      </c>
      <c r="E1580" s="65">
        <v>354</v>
      </c>
      <c r="F1580" s="66">
        <v>15.855</v>
      </c>
      <c r="G1580" s="64" t="s">
        <v>30</v>
      </c>
      <c r="H1580" s="67" t="s">
        <v>33</v>
      </c>
    </row>
    <row r="1581" spans="1:8" ht="20.100000000000001" customHeight="1">
      <c r="A1581" s="63">
        <v>45604</v>
      </c>
      <c r="B1581" s="77">
        <v>45604.674546191934</v>
      </c>
      <c r="C1581" s="77"/>
      <c r="D1581" s="64" t="s">
        <v>40</v>
      </c>
      <c r="E1581" s="65">
        <v>64</v>
      </c>
      <c r="F1581" s="66">
        <v>15.855</v>
      </c>
      <c r="G1581" s="64" t="s">
        <v>30</v>
      </c>
      <c r="H1581" s="67" t="s">
        <v>33</v>
      </c>
    </row>
    <row r="1582" spans="1:8" ht="20.100000000000001" customHeight="1">
      <c r="A1582" s="63">
        <v>45604</v>
      </c>
      <c r="B1582" s="77">
        <v>45604.674546331167</v>
      </c>
      <c r="C1582" s="77"/>
      <c r="D1582" s="64" t="s">
        <v>40</v>
      </c>
      <c r="E1582" s="65">
        <v>7</v>
      </c>
      <c r="F1582" s="66">
        <v>15.855</v>
      </c>
      <c r="G1582" s="64" t="s">
        <v>30</v>
      </c>
      <c r="H1582" s="67" t="s">
        <v>32</v>
      </c>
    </row>
    <row r="1583" spans="1:8" ht="20.100000000000001" customHeight="1">
      <c r="A1583" s="63">
        <v>45604</v>
      </c>
      <c r="B1583" s="77">
        <v>45604.674546331167</v>
      </c>
      <c r="C1583" s="77"/>
      <c r="D1583" s="64" t="s">
        <v>40</v>
      </c>
      <c r="E1583" s="65">
        <v>11</v>
      </c>
      <c r="F1583" s="66">
        <v>15.855</v>
      </c>
      <c r="G1583" s="64" t="s">
        <v>30</v>
      </c>
      <c r="H1583" s="67" t="s">
        <v>32</v>
      </c>
    </row>
    <row r="1584" spans="1:8" ht="20.100000000000001" customHeight="1">
      <c r="A1584" s="63">
        <v>45604</v>
      </c>
      <c r="B1584" s="77">
        <v>45604.674546331167</v>
      </c>
      <c r="C1584" s="77"/>
      <c r="D1584" s="64" t="s">
        <v>40</v>
      </c>
      <c r="E1584" s="65">
        <v>89</v>
      </c>
      <c r="F1584" s="66">
        <v>15.855</v>
      </c>
      <c r="G1584" s="64" t="s">
        <v>30</v>
      </c>
      <c r="H1584" s="67" t="s">
        <v>32</v>
      </c>
    </row>
    <row r="1585" spans="1:8" ht="20.100000000000001" customHeight="1">
      <c r="A1585" s="63">
        <v>45604</v>
      </c>
      <c r="B1585" s="77">
        <v>45604.674598055426</v>
      </c>
      <c r="C1585" s="77"/>
      <c r="D1585" s="64" t="s">
        <v>40</v>
      </c>
      <c r="E1585" s="65">
        <v>633</v>
      </c>
      <c r="F1585" s="66">
        <v>15.85</v>
      </c>
      <c r="G1585" s="64" t="s">
        <v>30</v>
      </c>
      <c r="H1585" s="67" t="s">
        <v>31</v>
      </c>
    </row>
    <row r="1586" spans="1:8" ht="20.100000000000001" customHeight="1">
      <c r="A1586" s="63">
        <v>45604</v>
      </c>
      <c r="B1586" s="77">
        <v>45604.674598055426</v>
      </c>
      <c r="C1586" s="77"/>
      <c r="D1586" s="64" t="s">
        <v>40</v>
      </c>
      <c r="E1586" s="65">
        <v>279</v>
      </c>
      <c r="F1586" s="66">
        <v>15.85</v>
      </c>
      <c r="G1586" s="64" t="s">
        <v>30</v>
      </c>
      <c r="H1586" s="67" t="s">
        <v>31</v>
      </c>
    </row>
    <row r="1587" spans="1:8" ht="20.100000000000001" customHeight="1">
      <c r="A1587" s="63">
        <v>45604</v>
      </c>
      <c r="B1587" s="77">
        <v>45604.675327569246</v>
      </c>
      <c r="C1587" s="77"/>
      <c r="D1587" s="64" t="s">
        <v>40</v>
      </c>
      <c r="E1587" s="65">
        <v>800</v>
      </c>
      <c r="F1587" s="66">
        <v>15.855</v>
      </c>
      <c r="G1587" s="64" t="s">
        <v>30</v>
      </c>
      <c r="H1587" s="67" t="s">
        <v>33</v>
      </c>
    </row>
    <row r="1588" spans="1:8" ht="20.100000000000001" customHeight="1">
      <c r="A1588" s="63">
        <v>45604</v>
      </c>
      <c r="B1588" s="77">
        <v>45604.675733796321</v>
      </c>
      <c r="C1588" s="77"/>
      <c r="D1588" s="64" t="s">
        <v>40</v>
      </c>
      <c r="E1588" s="65">
        <v>547</v>
      </c>
      <c r="F1588" s="66">
        <v>15.86</v>
      </c>
      <c r="G1588" s="64" t="s">
        <v>30</v>
      </c>
      <c r="H1588" s="67" t="s">
        <v>32</v>
      </c>
    </row>
    <row r="1589" spans="1:8" ht="20.100000000000001" customHeight="1">
      <c r="A1589" s="63">
        <v>45604</v>
      </c>
      <c r="B1589" s="77">
        <v>45604.675733773038</v>
      </c>
      <c r="C1589" s="77"/>
      <c r="D1589" s="64" t="s">
        <v>40</v>
      </c>
      <c r="E1589" s="65">
        <v>1466</v>
      </c>
      <c r="F1589" s="66">
        <v>15.86</v>
      </c>
      <c r="G1589" s="64" t="s">
        <v>30</v>
      </c>
      <c r="H1589" s="67" t="s">
        <v>31</v>
      </c>
    </row>
    <row r="1590" spans="1:8" ht="20.100000000000001" customHeight="1">
      <c r="A1590" s="63">
        <v>45604</v>
      </c>
      <c r="B1590" s="77">
        <v>45604.676158611197</v>
      </c>
      <c r="C1590" s="77"/>
      <c r="D1590" s="64" t="s">
        <v>40</v>
      </c>
      <c r="E1590" s="65">
        <v>655</v>
      </c>
      <c r="F1590" s="66">
        <v>15.855</v>
      </c>
      <c r="G1590" s="64" t="s">
        <v>30</v>
      </c>
      <c r="H1590" s="67" t="s">
        <v>31</v>
      </c>
    </row>
    <row r="1591" spans="1:8" ht="20.100000000000001" customHeight="1">
      <c r="A1591" s="63">
        <v>45604</v>
      </c>
      <c r="B1591" s="77">
        <v>45604.676158611197</v>
      </c>
      <c r="C1591" s="77"/>
      <c r="D1591" s="64" t="s">
        <v>40</v>
      </c>
      <c r="E1591" s="65">
        <v>632</v>
      </c>
      <c r="F1591" s="66">
        <v>15.855</v>
      </c>
      <c r="G1591" s="64" t="s">
        <v>30</v>
      </c>
      <c r="H1591" s="67" t="s">
        <v>31</v>
      </c>
    </row>
    <row r="1592" spans="1:8" ht="20.100000000000001" customHeight="1">
      <c r="A1592" s="63">
        <v>45604</v>
      </c>
      <c r="B1592" s="77">
        <v>45604.676688865758</v>
      </c>
      <c r="C1592" s="77"/>
      <c r="D1592" s="64" t="s">
        <v>40</v>
      </c>
      <c r="E1592" s="65">
        <v>497</v>
      </c>
      <c r="F1592" s="66">
        <v>15.87</v>
      </c>
      <c r="G1592" s="64" t="s">
        <v>30</v>
      </c>
      <c r="H1592" s="67" t="s">
        <v>31</v>
      </c>
    </row>
    <row r="1593" spans="1:8" ht="20.100000000000001" customHeight="1">
      <c r="A1593" s="63">
        <v>45604</v>
      </c>
      <c r="B1593" s="77">
        <v>45604.6766889235</v>
      </c>
      <c r="C1593" s="77"/>
      <c r="D1593" s="64" t="s">
        <v>40</v>
      </c>
      <c r="E1593" s="65">
        <v>528</v>
      </c>
      <c r="F1593" s="66">
        <v>15.87</v>
      </c>
      <c r="G1593" s="64" t="s">
        <v>30</v>
      </c>
      <c r="H1593" s="67" t="s">
        <v>32</v>
      </c>
    </row>
    <row r="1594" spans="1:8" ht="20.100000000000001" customHeight="1">
      <c r="A1594" s="63">
        <v>45604</v>
      </c>
      <c r="B1594" s="77">
        <v>45604.676868726965</v>
      </c>
      <c r="C1594" s="77"/>
      <c r="D1594" s="64" t="s">
        <v>40</v>
      </c>
      <c r="E1594" s="65">
        <v>980</v>
      </c>
      <c r="F1594" s="66">
        <v>15.88</v>
      </c>
      <c r="G1594" s="64" t="s">
        <v>30</v>
      </c>
      <c r="H1594" s="67" t="s">
        <v>31</v>
      </c>
    </row>
    <row r="1595" spans="1:8" ht="20.100000000000001" customHeight="1">
      <c r="A1595" s="63">
        <v>45604</v>
      </c>
      <c r="B1595" s="77">
        <v>45604.676868854091</v>
      </c>
      <c r="C1595" s="77"/>
      <c r="D1595" s="64" t="s">
        <v>40</v>
      </c>
      <c r="E1595" s="65">
        <v>939</v>
      </c>
      <c r="F1595" s="66">
        <v>15.88</v>
      </c>
      <c r="G1595" s="64" t="s">
        <v>30</v>
      </c>
      <c r="H1595" s="67" t="s">
        <v>31</v>
      </c>
    </row>
    <row r="1596" spans="1:8" ht="20.100000000000001" customHeight="1">
      <c r="A1596" s="63">
        <v>45604</v>
      </c>
      <c r="B1596" s="77">
        <v>45604.677201296203</v>
      </c>
      <c r="C1596" s="77"/>
      <c r="D1596" s="64" t="s">
        <v>40</v>
      </c>
      <c r="E1596" s="65">
        <v>220</v>
      </c>
      <c r="F1596" s="66">
        <v>15.875</v>
      </c>
      <c r="G1596" s="64" t="s">
        <v>30</v>
      </c>
      <c r="H1596" s="67" t="s">
        <v>31</v>
      </c>
    </row>
    <row r="1597" spans="1:8" ht="20.100000000000001" customHeight="1">
      <c r="A1597" s="63">
        <v>45604</v>
      </c>
      <c r="B1597" s="77">
        <v>45604.67723797448</v>
      </c>
      <c r="C1597" s="77"/>
      <c r="D1597" s="64" t="s">
        <v>40</v>
      </c>
      <c r="E1597" s="65">
        <v>474</v>
      </c>
      <c r="F1597" s="66">
        <v>15.865</v>
      </c>
      <c r="G1597" s="64" t="s">
        <v>30</v>
      </c>
      <c r="H1597" s="67" t="s">
        <v>31</v>
      </c>
    </row>
    <row r="1598" spans="1:8" ht="20.100000000000001" customHeight="1">
      <c r="A1598" s="63">
        <v>45604</v>
      </c>
      <c r="B1598" s="77">
        <v>45604.67723797448</v>
      </c>
      <c r="C1598" s="77"/>
      <c r="D1598" s="64" t="s">
        <v>40</v>
      </c>
      <c r="E1598" s="65">
        <v>571</v>
      </c>
      <c r="F1598" s="66">
        <v>15.865</v>
      </c>
      <c r="G1598" s="64" t="s">
        <v>30</v>
      </c>
      <c r="H1598" s="67" t="s">
        <v>31</v>
      </c>
    </row>
    <row r="1599" spans="1:8" ht="20.100000000000001" customHeight="1">
      <c r="A1599" s="63">
        <v>45604</v>
      </c>
      <c r="B1599" s="77">
        <v>45604.677938865963</v>
      </c>
      <c r="C1599" s="77"/>
      <c r="D1599" s="64" t="s">
        <v>40</v>
      </c>
      <c r="E1599" s="65">
        <v>148</v>
      </c>
      <c r="F1599" s="66">
        <v>15.87</v>
      </c>
      <c r="G1599" s="64" t="s">
        <v>30</v>
      </c>
      <c r="H1599" s="67" t="s">
        <v>32</v>
      </c>
    </row>
    <row r="1600" spans="1:8" ht="20.100000000000001" customHeight="1">
      <c r="A1600" s="63">
        <v>45604</v>
      </c>
      <c r="B1600" s="77">
        <v>45604.678004490677</v>
      </c>
      <c r="C1600" s="77"/>
      <c r="D1600" s="64" t="s">
        <v>40</v>
      </c>
      <c r="E1600" s="65">
        <v>316</v>
      </c>
      <c r="F1600" s="66">
        <v>15.87</v>
      </c>
      <c r="G1600" s="64" t="s">
        <v>30</v>
      </c>
      <c r="H1600" s="67" t="s">
        <v>32</v>
      </c>
    </row>
    <row r="1601" spans="1:8" ht="20.100000000000001" customHeight="1">
      <c r="A1601" s="63">
        <v>45604</v>
      </c>
      <c r="B1601" s="77">
        <v>45604.678004490677</v>
      </c>
      <c r="C1601" s="77"/>
      <c r="D1601" s="64" t="s">
        <v>40</v>
      </c>
      <c r="E1601" s="65">
        <v>1247</v>
      </c>
      <c r="F1601" s="66">
        <v>15.87</v>
      </c>
      <c r="G1601" s="64" t="s">
        <v>30</v>
      </c>
      <c r="H1601" s="67" t="s">
        <v>32</v>
      </c>
    </row>
    <row r="1602" spans="1:8" ht="20.100000000000001" customHeight="1">
      <c r="A1602" s="63">
        <v>45604</v>
      </c>
      <c r="B1602" s="77">
        <v>45604.678004490677</v>
      </c>
      <c r="C1602" s="77"/>
      <c r="D1602" s="64" t="s">
        <v>40</v>
      </c>
      <c r="E1602" s="65">
        <v>235</v>
      </c>
      <c r="F1602" s="66">
        <v>15.87</v>
      </c>
      <c r="G1602" s="64" t="s">
        <v>30</v>
      </c>
      <c r="H1602" s="67" t="s">
        <v>32</v>
      </c>
    </row>
    <row r="1603" spans="1:8" ht="20.100000000000001" customHeight="1">
      <c r="A1603" s="63">
        <v>45604</v>
      </c>
      <c r="B1603" s="77">
        <v>45604.678004490677</v>
      </c>
      <c r="C1603" s="77"/>
      <c r="D1603" s="64" t="s">
        <v>40</v>
      </c>
      <c r="E1603" s="65">
        <v>163</v>
      </c>
      <c r="F1603" s="66">
        <v>15.87</v>
      </c>
      <c r="G1603" s="64" t="s">
        <v>30</v>
      </c>
      <c r="H1603" s="67" t="s">
        <v>32</v>
      </c>
    </row>
    <row r="1604" spans="1:8" ht="20.100000000000001" customHeight="1">
      <c r="A1604" s="63">
        <v>45604</v>
      </c>
      <c r="B1604" s="77">
        <v>45604.678238101769</v>
      </c>
      <c r="C1604" s="77"/>
      <c r="D1604" s="64" t="s">
        <v>40</v>
      </c>
      <c r="E1604" s="65">
        <v>626</v>
      </c>
      <c r="F1604" s="66">
        <v>15.865</v>
      </c>
      <c r="G1604" s="64" t="s">
        <v>30</v>
      </c>
      <c r="H1604" s="67" t="s">
        <v>31</v>
      </c>
    </row>
    <row r="1605" spans="1:8" ht="20.100000000000001" customHeight="1">
      <c r="A1605" s="63">
        <v>45604</v>
      </c>
      <c r="B1605" s="77">
        <v>45604.678238101769</v>
      </c>
      <c r="C1605" s="77"/>
      <c r="D1605" s="64" t="s">
        <v>40</v>
      </c>
      <c r="E1605" s="65">
        <v>71</v>
      </c>
      <c r="F1605" s="66">
        <v>15.865</v>
      </c>
      <c r="G1605" s="64" t="s">
        <v>30</v>
      </c>
      <c r="H1605" s="67" t="s">
        <v>31</v>
      </c>
    </row>
    <row r="1606" spans="1:8" ht="20.100000000000001" customHeight="1">
      <c r="A1606" s="63">
        <v>45604</v>
      </c>
      <c r="B1606" s="77">
        <v>45604.67847927101</v>
      </c>
      <c r="C1606" s="77"/>
      <c r="D1606" s="64" t="s">
        <v>40</v>
      </c>
      <c r="E1606" s="65">
        <v>620</v>
      </c>
      <c r="F1606" s="66">
        <v>15.86</v>
      </c>
      <c r="G1606" s="64" t="s">
        <v>30</v>
      </c>
      <c r="H1606" s="67" t="s">
        <v>31</v>
      </c>
    </row>
    <row r="1607" spans="1:8" ht="20.100000000000001" customHeight="1">
      <c r="A1607" s="63">
        <v>45604</v>
      </c>
      <c r="B1607" s="77">
        <v>45604.678516655229</v>
      </c>
      <c r="C1607" s="77"/>
      <c r="D1607" s="64" t="s">
        <v>40</v>
      </c>
      <c r="E1607" s="65">
        <v>558</v>
      </c>
      <c r="F1607" s="66">
        <v>15.855</v>
      </c>
      <c r="G1607" s="64" t="s">
        <v>30</v>
      </c>
      <c r="H1607" s="67" t="s">
        <v>31</v>
      </c>
    </row>
    <row r="1608" spans="1:8" ht="20.100000000000001" customHeight="1">
      <c r="A1608" s="63">
        <v>45604</v>
      </c>
      <c r="B1608" s="77">
        <v>45604.678516655229</v>
      </c>
      <c r="C1608" s="77"/>
      <c r="D1608" s="64" t="s">
        <v>40</v>
      </c>
      <c r="E1608" s="65">
        <v>475</v>
      </c>
      <c r="F1608" s="66">
        <v>15.855</v>
      </c>
      <c r="G1608" s="64" t="s">
        <v>30</v>
      </c>
      <c r="H1608" s="67" t="s">
        <v>31</v>
      </c>
    </row>
    <row r="1609" spans="1:8" ht="20.100000000000001" customHeight="1">
      <c r="A1609" s="63">
        <v>45604</v>
      </c>
      <c r="B1609" s="77">
        <v>45604.679177534766</v>
      </c>
      <c r="C1609" s="77"/>
      <c r="D1609" s="64" t="s">
        <v>40</v>
      </c>
      <c r="E1609" s="65">
        <v>191</v>
      </c>
      <c r="F1609" s="66">
        <v>15.86</v>
      </c>
      <c r="G1609" s="64" t="s">
        <v>30</v>
      </c>
      <c r="H1609" s="67" t="s">
        <v>33</v>
      </c>
    </row>
    <row r="1610" spans="1:8" ht="20.100000000000001" customHeight="1">
      <c r="A1610" s="63">
        <v>45604</v>
      </c>
      <c r="B1610" s="77">
        <v>45604.679177534766</v>
      </c>
      <c r="C1610" s="77"/>
      <c r="D1610" s="64" t="s">
        <v>40</v>
      </c>
      <c r="E1610" s="65">
        <v>354</v>
      </c>
      <c r="F1610" s="66">
        <v>15.86</v>
      </c>
      <c r="G1610" s="64" t="s">
        <v>30</v>
      </c>
      <c r="H1610" s="67" t="s">
        <v>33</v>
      </c>
    </row>
    <row r="1611" spans="1:8" ht="20.100000000000001" customHeight="1">
      <c r="A1611" s="63">
        <v>45604</v>
      </c>
      <c r="B1611" s="77">
        <v>45604.679177534766</v>
      </c>
      <c r="C1611" s="77"/>
      <c r="D1611" s="64" t="s">
        <v>40</v>
      </c>
      <c r="E1611" s="65">
        <v>300</v>
      </c>
      <c r="F1611" s="66">
        <v>15.86</v>
      </c>
      <c r="G1611" s="64" t="s">
        <v>30</v>
      </c>
      <c r="H1611" s="67" t="s">
        <v>33</v>
      </c>
    </row>
    <row r="1612" spans="1:8" ht="20.100000000000001" customHeight="1">
      <c r="A1612" s="63">
        <v>45604</v>
      </c>
      <c r="B1612" s="77">
        <v>45604.679177569225</v>
      </c>
      <c r="C1612" s="77"/>
      <c r="D1612" s="64" t="s">
        <v>40</v>
      </c>
      <c r="E1612" s="65">
        <v>354</v>
      </c>
      <c r="F1612" s="66">
        <v>15.86</v>
      </c>
      <c r="G1612" s="64" t="s">
        <v>30</v>
      </c>
      <c r="H1612" s="67" t="s">
        <v>33</v>
      </c>
    </row>
    <row r="1613" spans="1:8" ht="20.100000000000001" customHeight="1">
      <c r="A1613" s="63">
        <v>45604</v>
      </c>
      <c r="B1613" s="77">
        <v>45604.679177569225</v>
      </c>
      <c r="C1613" s="77"/>
      <c r="D1613" s="64" t="s">
        <v>40</v>
      </c>
      <c r="E1613" s="65">
        <v>55</v>
      </c>
      <c r="F1613" s="66">
        <v>15.86</v>
      </c>
      <c r="G1613" s="64" t="s">
        <v>30</v>
      </c>
      <c r="H1613" s="67" t="s">
        <v>33</v>
      </c>
    </row>
    <row r="1614" spans="1:8" ht="20.100000000000001" customHeight="1">
      <c r="A1614" s="63">
        <v>45604</v>
      </c>
      <c r="B1614" s="77">
        <v>45604.679177569225</v>
      </c>
      <c r="C1614" s="77"/>
      <c r="D1614" s="64" t="s">
        <v>40</v>
      </c>
      <c r="E1614" s="65">
        <v>62</v>
      </c>
      <c r="F1614" s="66">
        <v>15.86</v>
      </c>
      <c r="G1614" s="64" t="s">
        <v>30</v>
      </c>
      <c r="H1614" s="67" t="s">
        <v>33</v>
      </c>
    </row>
    <row r="1615" spans="1:8" ht="20.100000000000001" customHeight="1">
      <c r="A1615" s="63">
        <v>45604</v>
      </c>
      <c r="B1615" s="77">
        <v>45604.67917760415</v>
      </c>
      <c r="C1615" s="77"/>
      <c r="D1615" s="64" t="s">
        <v>40</v>
      </c>
      <c r="E1615" s="65">
        <v>7</v>
      </c>
      <c r="F1615" s="66">
        <v>15.86</v>
      </c>
      <c r="G1615" s="64" t="s">
        <v>30</v>
      </c>
      <c r="H1615" s="67" t="s">
        <v>34</v>
      </c>
    </row>
    <row r="1616" spans="1:8" ht="20.100000000000001" customHeight="1">
      <c r="A1616" s="63">
        <v>45604</v>
      </c>
      <c r="B1616" s="77">
        <v>45604.679452870507</v>
      </c>
      <c r="C1616" s="77"/>
      <c r="D1616" s="64" t="s">
        <v>40</v>
      </c>
      <c r="E1616" s="65">
        <v>571</v>
      </c>
      <c r="F1616" s="66">
        <v>15.865</v>
      </c>
      <c r="G1616" s="64" t="s">
        <v>30</v>
      </c>
      <c r="H1616" s="67" t="s">
        <v>31</v>
      </c>
    </row>
    <row r="1617" spans="1:8" ht="20.100000000000001" customHeight="1">
      <c r="A1617" s="63">
        <v>45604</v>
      </c>
      <c r="B1617" s="77">
        <v>45604.679828472435</v>
      </c>
      <c r="C1617" s="77"/>
      <c r="D1617" s="64" t="s">
        <v>40</v>
      </c>
      <c r="E1617" s="65">
        <v>43</v>
      </c>
      <c r="F1617" s="66">
        <v>15.87</v>
      </c>
      <c r="G1617" s="64" t="s">
        <v>30</v>
      </c>
      <c r="H1617" s="67" t="s">
        <v>32</v>
      </c>
    </row>
    <row r="1618" spans="1:8" ht="20.100000000000001" customHeight="1">
      <c r="A1618" s="63">
        <v>45604</v>
      </c>
      <c r="B1618" s="77">
        <v>45604.679828472435</v>
      </c>
      <c r="C1618" s="77"/>
      <c r="D1618" s="64" t="s">
        <v>40</v>
      </c>
      <c r="E1618" s="65">
        <v>438</v>
      </c>
      <c r="F1618" s="66">
        <v>15.87</v>
      </c>
      <c r="G1618" s="64" t="s">
        <v>30</v>
      </c>
      <c r="H1618" s="67" t="s">
        <v>32</v>
      </c>
    </row>
    <row r="1619" spans="1:8" ht="20.100000000000001" customHeight="1">
      <c r="A1619" s="63">
        <v>45604</v>
      </c>
      <c r="B1619" s="77">
        <v>45604.679828449152</v>
      </c>
      <c r="C1619" s="77"/>
      <c r="D1619" s="64" t="s">
        <v>40</v>
      </c>
      <c r="E1619" s="65">
        <v>1457</v>
      </c>
      <c r="F1619" s="66">
        <v>15.87</v>
      </c>
      <c r="G1619" s="64" t="s">
        <v>30</v>
      </c>
      <c r="H1619" s="67" t="s">
        <v>31</v>
      </c>
    </row>
    <row r="1620" spans="1:8" ht="20.100000000000001" customHeight="1">
      <c r="A1620" s="63">
        <v>45604</v>
      </c>
      <c r="B1620" s="77">
        <v>45604.679990300909</v>
      </c>
      <c r="C1620" s="77"/>
      <c r="D1620" s="64" t="s">
        <v>40</v>
      </c>
      <c r="E1620" s="65">
        <v>285</v>
      </c>
      <c r="F1620" s="66">
        <v>15.87</v>
      </c>
      <c r="G1620" s="64" t="s">
        <v>30</v>
      </c>
      <c r="H1620" s="67" t="s">
        <v>31</v>
      </c>
    </row>
    <row r="1621" spans="1:8" ht="20.100000000000001" customHeight="1">
      <c r="A1621" s="63">
        <v>45604</v>
      </c>
      <c r="B1621" s="77">
        <v>45604.680028159637</v>
      </c>
      <c r="C1621" s="77"/>
      <c r="D1621" s="64" t="s">
        <v>40</v>
      </c>
      <c r="E1621" s="65">
        <v>628</v>
      </c>
      <c r="F1621" s="66">
        <v>15.865</v>
      </c>
      <c r="G1621" s="64" t="s">
        <v>30</v>
      </c>
      <c r="H1621" s="67" t="s">
        <v>31</v>
      </c>
    </row>
    <row r="1622" spans="1:8" ht="20.100000000000001" customHeight="1">
      <c r="A1622" s="63">
        <v>45604</v>
      </c>
      <c r="B1622" s="77">
        <v>45604.680028159637</v>
      </c>
      <c r="C1622" s="77"/>
      <c r="D1622" s="64" t="s">
        <v>40</v>
      </c>
      <c r="E1622" s="65">
        <v>534</v>
      </c>
      <c r="F1622" s="66">
        <v>15.865</v>
      </c>
      <c r="G1622" s="64" t="s">
        <v>30</v>
      </c>
      <c r="H1622" s="67" t="s">
        <v>31</v>
      </c>
    </row>
    <row r="1623" spans="1:8" ht="20.100000000000001" customHeight="1">
      <c r="A1623" s="63">
        <v>45604</v>
      </c>
      <c r="B1623" s="77">
        <v>45604.680054896045</v>
      </c>
      <c r="C1623" s="77"/>
      <c r="D1623" s="64" t="s">
        <v>40</v>
      </c>
      <c r="E1623" s="65">
        <v>155</v>
      </c>
      <c r="F1623" s="66">
        <v>15.86</v>
      </c>
      <c r="G1623" s="64" t="s">
        <v>30</v>
      </c>
      <c r="H1623" s="67" t="s">
        <v>31</v>
      </c>
    </row>
    <row r="1624" spans="1:8" ht="20.100000000000001" customHeight="1">
      <c r="A1624" s="63">
        <v>45604</v>
      </c>
      <c r="B1624" s="77">
        <v>45604.680074849632</v>
      </c>
      <c r="C1624" s="77"/>
      <c r="D1624" s="64" t="s">
        <v>40</v>
      </c>
      <c r="E1624" s="65">
        <v>153</v>
      </c>
      <c r="F1624" s="66">
        <v>15.86</v>
      </c>
      <c r="G1624" s="64" t="s">
        <v>30</v>
      </c>
      <c r="H1624" s="67" t="s">
        <v>32</v>
      </c>
    </row>
    <row r="1625" spans="1:8" ht="20.100000000000001" customHeight="1">
      <c r="A1625" s="63">
        <v>45604</v>
      </c>
      <c r="B1625" s="77">
        <v>45604.680074849632</v>
      </c>
      <c r="C1625" s="77"/>
      <c r="D1625" s="64" t="s">
        <v>40</v>
      </c>
      <c r="E1625" s="65">
        <v>142</v>
      </c>
      <c r="F1625" s="66">
        <v>15.86</v>
      </c>
      <c r="G1625" s="64" t="s">
        <v>30</v>
      </c>
      <c r="H1625" s="67" t="s">
        <v>32</v>
      </c>
    </row>
    <row r="1626" spans="1:8" ht="20.100000000000001" customHeight="1">
      <c r="A1626" s="63">
        <v>45604</v>
      </c>
      <c r="B1626" s="77">
        <v>45604.680716851726</v>
      </c>
      <c r="C1626" s="77"/>
      <c r="D1626" s="64" t="s">
        <v>40</v>
      </c>
      <c r="E1626" s="65">
        <v>1312</v>
      </c>
      <c r="F1626" s="66">
        <v>15.855</v>
      </c>
      <c r="G1626" s="64" t="s">
        <v>30</v>
      </c>
      <c r="H1626" s="67" t="s">
        <v>31</v>
      </c>
    </row>
    <row r="1627" spans="1:8" ht="20.100000000000001" customHeight="1">
      <c r="A1627" s="63">
        <v>45604</v>
      </c>
      <c r="B1627" s="77">
        <v>45604.681292511523</v>
      </c>
      <c r="C1627" s="77"/>
      <c r="D1627" s="64" t="s">
        <v>40</v>
      </c>
      <c r="E1627" s="65">
        <v>512</v>
      </c>
      <c r="F1627" s="66">
        <v>15.86</v>
      </c>
      <c r="G1627" s="64" t="s">
        <v>30</v>
      </c>
      <c r="H1627" s="67" t="s">
        <v>32</v>
      </c>
    </row>
    <row r="1628" spans="1:8" ht="20.100000000000001" customHeight="1">
      <c r="A1628" s="63">
        <v>45604</v>
      </c>
      <c r="B1628" s="77">
        <v>45604.68129248824</v>
      </c>
      <c r="C1628" s="77"/>
      <c r="D1628" s="64" t="s">
        <v>40</v>
      </c>
      <c r="E1628" s="65">
        <v>1497</v>
      </c>
      <c r="F1628" s="66">
        <v>15.86</v>
      </c>
      <c r="G1628" s="64" t="s">
        <v>30</v>
      </c>
      <c r="H1628" s="67" t="s">
        <v>31</v>
      </c>
    </row>
    <row r="1629" spans="1:8" ht="20.100000000000001" customHeight="1">
      <c r="A1629" s="63">
        <v>45604</v>
      </c>
      <c r="B1629" s="77">
        <v>45604.681452951394</v>
      </c>
      <c r="C1629" s="77"/>
      <c r="D1629" s="64" t="s">
        <v>40</v>
      </c>
      <c r="E1629" s="65">
        <v>5</v>
      </c>
      <c r="F1629" s="66">
        <v>15.855</v>
      </c>
      <c r="G1629" s="64" t="s">
        <v>30</v>
      </c>
      <c r="H1629" s="67" t="s">
        <v>31</v>
      </c>
    </row>
    <row r="1630" spans="1:8" ht="20.100000000000001" customHeight="1">
      <c r="A1630" s="63">
        <v>45604</v>
      </c>
      <c r="B1630" s="77">
        <v>45604.681840092409</v>
      </c>
      <c r="C1630" s="77"/>
      <c r="D1630" s="64" t="s">
        <v>40</v>
      </c>
      <c r="E1630" s="65">
        <v>458</v>
      </c>
      <c r="F1630" s="66">
        <v>15.86</v>
      </c>
      <c r="G1630" s="64" t="s">
        <v>30</v>
      </c>
      <c r="H1630" s="67" t="s">
        <v>32</v>
      </c>
    </row>
    <row r="1631" spans="1:8" ht="20.100000000000001" customHeight="1">
      <c r="A1631" s="63">
        <v>45604</v>
      </c>
      <c r="B1631" s="77">
        <v>45604.681840138976</v>
      </c>
      <c r="C1631" s="77"/>
      <c r="D1631" s="64" t="s">
        <v>40</v>
      </c>
      <c r="E1631" s="65">
        <v>882</v>
      </c>
      <c r="F1631" s="66">
        <v>15.86</v>
      </c>
      <c r="G1631" s="64" t="s">
        <v>30</v>
      </c>
      <c r="H1631" s="67" t="s">
        <v>31</v>
      </c>
    </row>
    <row r="1632" spans="1:8" ht="20.100000000000001" customHeight="1">
      <c r="A1632" s="63">
        <v>45604</v>
      </c>
      <c r="B1632" s="77">
        <v>45604.681840138976</v>
      </c>
      <c r="C1632" s="77"/>
      <c r="D1632" s="64" t="s">
        <v>40</v>
      </c>
      <c r="E1632" s="65">
        <v>445</v>
      </c>
      <c r="F1632" s="66">
        <v>15.86</v>
      </c>
      <c r="G1632" s="64" t="s">
        <v>30</v>
      </c>
      <c r="H1632" s="67" t="s">
        <v>31</v>
      </c>
    </row>
    <row r="1633" spans="1:8" ht="20.100000000000001" customHeight="1">
      <c r="A1633" s="63">
        <v>45604</v>
      </c>
      <c r="B1633" s="77">
        <v>45604.681840613484</v>
      </c>
      <c r="C1633" s="77"/>
      <c r="D1633" s="64" t="s">
        <v>40</v>
      </c>
      <c r="E1633" s="65">
        <v>76</v>
      </c>
      <c r="F1633" s="66">
        <v>15.86</v>
      </c>
      <c r="G1633" s="64" t="s">
        <v>30</v>
      </c>
      <c r="H1633" s="67" t="s">
        <v>32</v>
      </c>
    </row>
    <row r="1634" spans="1:8" ht="20.100000000000001" customHeight="1">
      <c r="A1634" s="63">
        <v>45604</v>
      </c>
      <c r="B1634" s="77">
        <v>45604.681840613484</v>
      </c>
      <c r="C1634" s="77"/>
      <c r="D1634" s="64" t="s">
        <v>40</v>
      </c>
      <c r="E1634" s="65">
        <v>215</v>
      </c>
      <c r="F1634" s="66">
        <v>15.86</v>
      </c>
      <c r="G1634" s="64" t="s">
        <v>30</v>
      </c>
      <c r="H1634" s="67" t="s">
        <v>32</v>
      </c>
    </row>
    <row r="1635" spans="1:8" ht="20.100000000000001" customHeight="1">
      <c r="A1635" s="63">
        <v>45604</v>
      </c>
      <c r="B1635" s="77">
        <v>45604.681840613484</v>
      </c>
      <c r="C1635" s="77"/>
      <c r="D1635" s="64" t="s">
        <v>40</v>
      </c>
      <c r="E1635" s="65">
        <v>1232</v>
      </c>
      <c r="F1635" s="66">
        <v>15.86</v>
      </c>
      <c r="G1635" s="64" t="s">
        <v>30</v>
      </c>
      <c r="H1635" s="67" t="s">
        <v>31</v>
      </c>
    </row>
    <row r="1636" spans="1:8" ht="20.100000000000001" customHeight="1">
      <c r="A1636" s="63">
        <v>45604</v>
      </c>
      <c r="B1636" s="77">
        <v>45604.682428264059</v>
      </c>
      <c r="C1636" s="77"/>
      <c r="D1636" s="64" t="s">
        <v>40</v>
      </c>
      <c r="E1636" s="65">
        <v>1061</v>
      </c>
      <c r="F1636" s="66">
        <v>15.86</v>
      </c>
      <c r="G1636" s="64" t="s">
        <v>30</v>
      </c>
      <c r="H1636" s="67" t="s">
        <v>32</v>
      </c>
    </row>
    <row r="1637" spans="1:8" ht="20.100000000000001" customHeight="1">
      <c r="A1637" s="63">
        <v>45604</v>
      </c>
      <c r="B1637" s="77">
        <v>45604.682428264059</v>
      </c>
      <c r="C1637" s="77"/>
      <c r="D1637" s="64" t="s">
        <v>40</v>
      </c>
      <c r="E1637" s="65">
        <v>428</v>
      </c>
      <c r="F1637" s="66">
        <v>15.86</v>
      </c>
      <c r="G1637" s="64" t="s">
        <v>30</v>
      </c>
      <c r="H1637" s="67" t="s">
        <v>31</v>
      </c>
    </row>
    <row r="1638" spans="1:8" ht="20.100000000000001" customHeight="1">
      <c r="A1638" s="63">
        <v>45604</v>
      </c>
      <c r="B1638" s="77">
        <v>45604.683164490853</v>
      </c>
      <c r="C1638" s="77"/>
      <c r="D1638" s="64" t="s">
        <v>40</v>
      </c>
      <c r="E1638" s="65">
        <v>564</v>
      </c>
      <c r="F1638" s="66">
        <v>15.86</v>
      </c>
      <c r="G1638" s="64" t="s">
        <v>30</v>
      </c>
      <c r="H1638" s="67" t="s">
        <v>32</v>
      </c>
    </row>
    <row r="1639" spans="1:8" ht="20.100000000000001" customHeight="1">
      <c r="A1639" s="63">
        <v>45604</v>
      </c>
      <c r="B1639" s="77">
        <v>45604.68316451367</v>
      </c>
      <c r="C1639" s="77"/>
      <c r="D1639" s="64" t="s">
        <v>40</v>
      </c>
      <c r="E1639" s="65">
        <v>530</v>
      </c>
      <c r="F1639" s="66">
        <v>15.86</v>
      </c>
      <c r="G1639" s="64" t="s">
        <v>30</v>
      </c>
      <c r="H1639" s="67" t="s">
        <v>31</v>
      </c>
    </row>
    <row r="1640" spans="1:8" ht="20.100000000000001" customHeight="1">
      <c r="A1640" s="63">
        <v>45604</v>
      </c>
      <c r="B1640" s="77">
        <v>45604.683164525311</v>
      </c>
      <c r="C1640" s="77"/>
      <c r="D1640" s="64" t="s">
        <v>40</v>
      </c>
      <c r="E1640" s="65">
        <v>1071</v>
      </c>
      <c r="F1640" s="66">
        <v>15.86</v>
      </c>
      <c r="G1640" s="64" t="s">
        <v>30</v>
      </c>
      <c r="H1640" s="67" t="s">
        <v>31</v>
      </c>
    </row>
    <row r="1641" spans="1:8" ht="20.100000000000001" customHeight="1">
      <c r="A1641" s="63">
        <v>45604</v>
      </c>
      <c r="B1641" s="77">
        <v>45604.6834380324</v>
      </c>
      <c r="C1641" s="77"/>
      <c r="D1641" s="64" t="s">
        <v>40</v>
      </c>
      <c r="E1641" s="65">
        <v>639</v>
      </c>
      <c r="F1641" s="66">
        <v>15.855</v>
      </c>
      <c r="G1641" s="64" t="s">
        <v>30</v>
      </c>
      <c r="H1641" s="67" t="s">
        <v>31</v>
      </c>
    </row>
    <row r="1642" spans="1:8" ht="20.100000000000001" customHeight="1">
      <c r="A1642" s="63">
        <v>45604</v>
      </c>
      <c r="B1642" s="77">
        <v>45604.6834380324</v>
      </c>
      <c r="C1642" s="77"/>
      <c r="D1642" s="64" t="s">
        <v>40</v>
      </c>
      <c r="E1642" s="65">
        <v>227</v>
      </c>
      <c r="F1642" s="66">
        <v>15.855</v>
      </c>
      <c r="G1642" s="64" t="s">
        <v>30</v>
      </c>
      <c r="H1642" s="67" t="s">
        <v>31</v>
      </c>
    </row>
    <row r="1643" spans="1:8" ht="20.100000000000001" customHeight="1">
      <c r="A1643" s="63">
        <v>45604</v>
      </c>
      <c r="B1643" s="77">
        <v>45604.684175393544</v>
      </c>
      <c r="C1643" s="77"/>
      <c r="D1643" s="64" t="s">
        <v>40</v>
      </c>
      <c r="E1643" s="65">
        <v>1019</v>
      </c>
      <c r="F1643" s="66">
        <v>15.86</v>
      </c>
      <c r="G1643" s="64" t="s">
        <v>30</v>
      </c>
      <c r="H1643" s="67" t="s">
        <v>31</v>
      </c>
    </row>
    <row r="1644" spans="1:8" ht="20.100000000000001" customHeight="1">
      <c r="A1644" s="63">
        <v>45604</v>
      </c>
      <c r="B1644" s="77">
        <v>45604.68417552067</v>
      </c>
      <c r="C1644" s="77"/>
      <c r="D1644" s="64" t="s">
        <v>40</v>
      </c>
      <c r="E1644" s="65">
        <v>1159</v>
      </c>
      <c r="F1644" s="66">
        <v>15.86</v>
      </c>
      <c r="G1644" s="64" t="s">
        <v>30</v>
      </c>
      <c r="H1644" s="67" t="s">
        <v>31</v>
      </c>
    </row>
    <row r="1645" spans="1:8" ht="20.100000000000001" customHeight="1">
      <c r="A1645" s="63">
        <v>45604</v>
      </c>
      <c r="B1645" s="77">
        <v>45604.684573750012</v>
      </c>
      <c r="C1645" s="77"/>
      <c r="D1645" s="64" t="s">
        <v>40</v>
      </c>
      <c r="E1645" s="65">
        <v>590</v>
      </c>
      <c r="F1645" s="66">
        <v>15.85</v>
      </c>
      <c r="G1645" s="64" t="s">
        <v>30</v>
      </c>
      <c r="H1645" s="67" t="s">
        <v>31</v>
      </c>
    </row>
    <row r="1646" spans="1:8" ht="20.100000000000001" customHeight="1">
      <c r="A1646" s="63">
        <v>45604</v>
      </c>
      <c r="B1646" s="77">
        <v>45604.684573750012</v>
      </c>
      <c r="C1646" s="77"/>
      <c r="D1646" s="64" t="s">
        <v>40</v>
      </c>
      <c r="E1646" s="65">
        <v>653</v>
      </c>
      <c r="F1646" s="66">
        <v>15.85</v>
      </c>
      <c r="G1646" s="64" t="s">
        <v>30</v>
      </c>
      <c r="H1646" s="67" t="s">
        <v>31</v>
      </c>
    </row>
    <row r="1647" spans="1:8" ht="20.100000000000001" customHeight="1">
      <c r="A1647" s="63">
        <v>45604</v>
      </c>
      <c r="B1647" s="77">
        <v>45604.684865740594</v>
      </c>
      <c r="C1647" s="77"/>
      <c r="D1647" s="64" t="s">
        <v>40</v>
      </c>
      <c r="E1647" s="65">
        <v>543</v>
      </c>
      <c r="F1647" s="66">
        <v>15.86</v>
      </c>
      <c r="G1647" s="64" t="s">
        <v>30</v>
      </c>
      <c r="H1647" s="67" t="s">
        <v>31</v>
      </c>
    </row>
    <row r="1648" spans="1:8" ht="20.100000000000001" customHeight="1">
      <c r="A1648" s="63">
        <v>45604</v>
      </c>
      <c r="B1648" s="77">
        <v>45604.684865740594</v>
      </c>
      <c r="C1648" s="77"/>
      <c r="D1648" s="64" t="s">
        <v>40</v>
      </c>
      <c r="E1648" s="65">
        <v>600</v>
      </c>
      <c r="F1648" s="66">
        <v>15.86</v>
      </c>
      <c r="G1648" s="64" t="s">
        <v>30</v>
      </c>
      <c r="H1648" s="67" t="s">
        <v>31</v>
      </c>
    </row>
    <row r="1649" spans="1:8" ht="20.100000000000001" customHeight="1">
      <c r="A1649" s="63">
        <v>45604</v>
      </c>
      <c r="B1649" s="77">
        <v>45604.684972893447</v>
      </c>
      <c r="C1649" s="77"/>
      <c r="D1649" s="64" t="s">
        <v>40</v>
      </c>
      <c r="E1649" s="65">
        <v>517</v>
      </c>
      <c r="F1649" s="66">
        <v>15.855</v>
      </c>
      <c r="G1649" s="64" t="s">
        <v>30</v>
      </c>
      <c r="H1649" s="67" t="s">
        <v>31</v>
      </c>
    </row>
    <row r="1650" spans="1:8" ht="20.100000000000001" customHeight="1">
      <c r="A1650" s="63">
        <v>45604</v>
      </c>
      <c r="B1650" s="77">
        <v>45604.685413506813</v>
      </c>
      <c r="C1650" s="77"/>
      <c r="D1650" s="64" t="s">
        <v>40</v>
      </c>
      <c r="E1650" s="65">
        <v>912</v>
      </c>
      <c r="F1650" s="66">
        <v>15.855</v>
      </c>
      <c r="G1650" s="64" t="s">
        <v>30</v>
      </c>
      <c r="H1650" s="67" t="s">
        <v>32</v>
      </c>
    </row>
    <row r="1651" spans="1:8" ht="20.100000000000001" customHeight="1">
      <c r="A1651" s="63">
        <v>45604</v>
      </c>
      <c r="B1651" s="77">
        <v>45604.685413506813</v>
      </c>
      <c r="C1651" s="77"/>
      <c r="D1651" s="64" t="s">
        <v>40</v>
      </c>
      <c r="E1651" s="65">
        <v>268</v>
      </c>
      <c r="F1651" s="66">
        <v>15.855</v>
      </c>
      <c r="G1651" s="64" t="s">
        <v>30</v>
      </c>
      <c r="H1651" s="67" t="s">
        <v>32</v>
      </c>
    </row>
    <row r="1652" spans="1:8" ht="20.100000000000001" customHeight="1">
      <c r="A1652" s="63">
        <v>45604</v>
      </c>
      <c r="B1652" s="77">
        <v>45604.685413506813</v>
      </c>
      <c r="C1652" s="77"/>
      <c r="D1652" s="64" t="s">
        <v>40</v>
      </c>
      <c r="E1652" s="65">
        <v>488</v>
      </c>
      <c r="F1652" s="66">
        <v>15.855</v>
      </c>
      <c r="G1652" s="64" t="s">
        <v>30</v>
      </c>
      <c r="H1652" s="67" t="s">
        <v>32</v>
      </c>
    </row>
    <row r="1653" spans="1:8" ht="20.100000000000001" customHeight="1">
      <c r="A1653" s="63">
        <v>45604</v>
      </c>
      <c r="B1653" s="77">
        <v>45604.686171690002</v>
      </c>
      <c r="C1653" s="77"/>
      <c r="D1653" s="64" t="s">
        <v>40</v>
      </c>
      <c r="E1653" s="65">
        <v>112</v>
      </c>
      <c r="F1653" s="66">
        <v>15.86</v>
      </c>
      <c r="G1653" s="64" t="s">
        <v>30</v>
      </c>
      <c r="H1653" s="67" t="s">
        <v>32</v>
      </c>
    </row>
    <row r="1654" spans="1:8" ht="20.100000000000001" customHeight="1">
      <c r="A1654" s="63">
        <v>45604</v>
      </c>
      <c r="B1654" s="77">
        <v>45604.686171690002</v>
      </c>
      <c r="C1654" s="77"/>
      <c r="D1654" s="64" t="s">
        <v>40</v>
      </c>
      <c r="E1654" s="65">
        <v>294</v>
      </c>
      <c r="F1654" s="66">
        <v>15.86</v>
      </c>
      <c r="G1654" s="64" t="s">
        <v>30</v>
      </c>
      <c r="H1654" s="67" t="s">
        <v>32</v>
      </c>
    </row>
    <row r="1655" spans="1:8" ht="20.100000000000001" customHeight="1">
      <c r="A1655" s="63">
        <v>45604</v>
      </c>
      <c r="B1655" s="77">
        <v>45604.686171690002</v>
      </c>
      <c r="C1655" s="77"/>
      <c r="D1655" s="64" t="s">
        <v>40</v>
      </c>
      <c r="E1655" s="65">
        <v>26</v>
      </c>
      <c r="F1655" s="66">
        <v>15.86</v>
      </c>
      <c r="G1655" s="64" t="s">
        <v>30</v>
      </c>
      <c r="H1655" s="67" t="s">
        <v>32</v>
      </c>
    </row>
    <row r="1656" spans="1:8" ht="20.100000000000001" customHeight="1">
      <c r="A1656" s="63">
        <v>45604</v>
      </c>
      <c r="B1656" s="77">
        <v>45604.686171690002</v>
      </c>
      <c r="C1656" s="77"/>
      <c r="D1656" s="64" t="s">
        <v>40</v>
      </c>
      <c r="E1656" s="65">
        <v>96</v>
      </c>
      <c r="F1656" s="66">
        <v>15.86</v>
      </c>
      <c r="G1656" s="64" t="s">
        <v>30</v>
      </c>
      <c r="H1656" s="67" t="s">
        <v>32</v>
      </c>
    </row>
    <row r="1657" spans="1:8" ht="20.100000000000001" customHeight="1">
      <c r="A1657" s="63">
        <v>45604</v>
      </c>
      <c r="B1657" s="77">
        <v>45604.686171690002</v>
      </c>
      <c r="C1657" s="77"/>
      <c r="D1657" s="64" t="s">
        <v>40</v>
      </c>
      <c r="E1657" s="65">
        <v>1007</v>
      </c>
      <c r="F1657" s="66">
        <v>15.86</v>
      </c>
      <c r="G1657" s="64" t="s">
        <v>30</v>
      </c>
      <c r="H1657" s="67" t="s">
        <v>31</v>
      </c>
    </row>
    <row r="1658" spans="1:8" ht="20.100000000000001" customHeight="1">
      <c r="A1658" s="63">
        <v>45604</v>
      </c>
      <c r="B1658" s="77">
        <v>45604.686765821651</v>
      </c>
      <c r="C1658" s="77"/>
      <c r="D1658" s="64" t="s">
        <v>40</v>
      </c>
      <c r="E1658" s="65">
        <v>1307</v>
      </c>
      <c r="F1658" s="66">
        <v>15.89</v>
      </c>
      <c r="G1658" s="64" t="s">
        <v>30</v>
      </c>
      <c r="H1658" s="67" t="s">
        <v>31</v>
      </c>
    </row>
    <row r="1659" spans="1:8" ht="20.100000000000001" customHeight="1">
      <c r="A1659" s="63">
        <v>45604</v>
      </c>
      <c r="B1659" s="77">
        <v>45604.686815289315</v>
      </c>
      <c r="C1659" s="77"/>
      <c r="D1659" s="64" t="s">
        <v>40</v>
      </c>
      <c r="E1659" s="65">
        <v>734</v>
      </c>
      <c r="F1659" s="66">
        <v>15.89</v>
      </c>
      <c r="G1659" s="64" t="s">
        <v>30</v>
      </c>
      <c r="H1659" s="67" t="s">
        <v>31</v>
      </c>
    </row>
    <row r="1660" spans="1:8" ht="20.100000000000001" customHeight="1">
      <c r="A1660" s="63">
        <v>45604</v>
      </c>
      <c r="B1660" s="77">
        <v>45604.686815289315</v>
      </c>
      <c r="C1660" s="77"/>
      <c r="D1660" s="64" t="s">
        <v>40</v>
      </c>
      <c r="E1660" s="65">
        <v>665</v>
      </c>
      <c r="F1660" s="66">
        <v>15.89</v>
      </c>
      <c r="G1660" s="64" t="s">
        <v>30</v>
      </c>
      <c r="H1660" s="67" t="s">
        <v>31</v>
      </c>
    </row>
    <row r="1661" spans="1:8" ht="20.100000000000001" customHeight="1">
      <c r="A1661" s="63">
        <v>45604</v>
      </c>
      <c r="B1661" s="77">
        <v>45604.687500266358</v>
      </c>
      <c r="C1661" s="77"/>
      <c r="D1661" s="64" t="s">
        <v>40</v>
      </c>
      <c r="E1661" s="65">
        <v>594</v>
      </c>
      <c r="F1661" s="66">
        <v>15.885</v>
      </c>
      <c r="G1661" s="64" t="s">
        <v>30</v>
      </c>
      <c r="H1661" s="67" t="s">
        <v>31</v>
      </c>
    </row>
    <row r="1662" spans="1:8" ht="20.100000000000001" customHeight="1">
      <c r="A1662" s="63">
        <v>45604</v>
      </c>
      <c r="B1662" s="77">
        <v>45604.687501249835</v>
      </c>
      <c r="C1662" s="77"/>
      <c r="D1662" s="64" t="s">
        <v>40</v>
      </c>
      <c r="E1662" s="65">
        <v>618</v>
      </c>
      <c r="F1662" s="66">
        <v>15.88</v>
      </c>
      <c r="G1662" s="64" t="s">
        <v>30</v>
      </c>
      <c r="H1662" s="67" t="s">
        <v>31</v>
      </c>
    </row>
    <row r="1663" spans="1:8" ht="20.100000000000001" customHeight="1">
      <c r="A1663" s="63">
        <v>45604</v>
      </c>
      <c r="B1663" s="77">
        <v>45604.687501249835</v>
      </c>
      <c r="C1663" s="77"/>
      <c r="D1663" s="64" t="s">
        <v>40</v>
      </c>
      <c r="E1663" s="65">
        <v>561</v>
      </c>
      <c r="F1663" s="66">
        <v>15.88</v>
      </c>
      <c r="G1663" s="64" t="s">
        <v>30</v>
      </c>
      <c r="H1663" s="67" t="s">
        <v>31</v>
      </c>
    </row>
    <row r="1664" spans="1:8" ht="20.100000000000001" customHeight="1">
      <c r="A1664" s="63">
        <v>45604</v>
      </c>
      <c r="B1664" s="77">
        <v>45604.688195393421</v>
      </c>
      <c r="C1664" s="77"/>
      <c r="D1664" s="64" t="s">
        <v>40</v>
      </c>
      <c r="E1664" s="65">
        <v>542</v>
      </c>
      <c r="F1664" s="66">
        <v>15.91</v>
      </c>
      <c r="G1664" s="64" t="s">
        <v>30</v>
      </c>
      <c r="H1664" s="67" t="s">
        <v>32</v>
      </c>
    </row>
    <row r="1665" spans="1:8" ht="20.100000000000001" customHeight="1">
      <c r="A1665" s="63">
        <v>45604</v>
      </c>
      <c r="B1665" s="77">
        <v>45604.688195358962</v>
      </c>
      <c r="C1665" s="77"/>
      <c r="D1665" s="64" t="s">
        <v>40</v>
      </c>
      <c r="E1665" s="65">
        <v>1554</v>
      </c>
      <c r="F1665" s="66">
        <v>15.91</v>
      </c>
      <c r="G1665" s="64" t="s">
        <v>30</v>
      </c>
      <c r="H1665" s="67" t="s">
        <v>31</v>
      </c>
    </row>
    <row r="1666" spans="1:8" ht="20.100000000000001" customHeight="1">
      <c r="A1666" s="63">
        <v>45604</v>
      </c>
      <c r="B1666" s="77">
        <v>45604.688697083388</v>
      </c>
      <c r="C1666" s="77"/>
      <c r="D1666" s="64" t="s">
        <v>40</v>
      </c>
      <c r="E1666" s="65">
        <v>449</v>
      </c>
      <c r="F1666" s="66">
        <v>15.92</v>
      </c>
      <c r="G1666" s="64" t="s">
        <v>30</v>
      </c>
      <c r="H1666" s="67" t="s">
        <v>32</v>
      </c>
    </row>
    <row r="1667" spans="1:8" ht="20.100000000000001" customHeight="1">
      <c r="A1667" s="63">
        <v>45604</v>
      </c>
      <c r="B1667" s="77">
        <v>45604.688697060104</v>
      </c>
      <c r="C1667" s="77"/>
      <c r="D1667" s="64" t="s">
        <v>40</v>
      </c>
      <c r="E1667" s="65">
        <v>1351</v>
      </c>
      <c r="F1667" s="66">
        <v>15.92</v>
      </c>
      <c r="G1667" s="64" t="s">
        <v>30</v>
      </c>
      <c r="H1667" s="67" t="s">
        <v>31</v>
      </c>
    </row>
    <row r="1668" spans="1:8" ht="20.100000000000001" customHeight="1">
      <c r="A1668" s="63">
        <v>45604</v>
      </c>
      <c r="B1668" s="77">
        <v>45604.689390937332</v>
      </c>
      <c r="C1668" s="77"/>
      <c r="D1668" s="64" t="s">
        <v>40</v>
      </c>
      <c r="E1668" s="65">
        <v>47</v>
      </c>
      <c r="F1668" s="66">
        <v>15.92</v>
      </c>
      <c r="G1668" s="64" t="s">
        <v>30</v>
      </c>
      <c r="H1668" s="67" t="s">
        <v>32</v>
      </c>
    </row>
    <row r="1669" spans="1:8" ht="20.100000000000001" customHeight="1">
      <c r="A1669" s="63">
        <v>45604</v>
      </c>
      <c r="B1669" s="77">
        <v>45604.689390937332</v>
      </c>
      <c r="C1669" s="77"/>
      <c r="D1669" s="64" t="s">
        <v>40</v>
      </c>
      <c r="E1669" s="65">
        <v>4</v>
      </c>
      <c r="F1669" s="66">
        <v>15.92</v>
      </c>
      <c r="G1669" s="64" t="s">
        <v>30</v>
      </c>
      <c r="H1669" s="67" t="s">
        <v>32</v>
      </c>
    </row>
    <row r="1670" spans="1:8" ht="20.100000000000001" customHeight="1">
      <c r="A1670" s="63">
        <v>45604</v>
      </c>
      <c r="B1670" s="77">
        <v>45604.689390948974</v>
      </c>
      <c r="C1670" s="77"/>
      <c r="D1670" s="64" t="s">
        <v>40</v>
      </c>
      <c r="E1670" s="65">
        <v>380</v>
      </c>
      <c r="F1670" s="66">
        <v>15.92</v>
      </c>
      <c r="G1670" s="64" t="s">
        <v>30</v>
      </c>
      <c r="H1670" s="67" t="s">
        <v>32</v>
      </c>
    </row>
    <row r="1671" spans="1:8" ht="20.100000000000001" customHeight="1">
      <c r="A1671" s="63">
        <v>45604</v>
      </c>
      <c r="B1671" s="77">
        <v>45604.689390902873</v>
      </c>
      <c r="C1671" s="77"/>
      <c r="D1671" s="64" t="s">
        <v>40</v>
      </c>
      <c r="E1671" s="65">
        <v>1303</v>
      </c>
      <c r="F1671" s="66">
        <v>15.92</v>
      </c>
      <c r="G1671" s="64" t="s">
        <v>30</v>
      </c>
      <c r="H1671" s="67" t="s">
        <v>31</v>
      </c>
    </row>
    <row r="1672" spans="1:8" ht="20.100000000000001" customHeight="1">
      <c r="A1672" s="63">
        <v>45604</v>
      </c>
      <c r="B1672" s="77">
        <v>45604.689527048729</v>
      </c>
      <c r="C1672" s="77"/>
      <c r="D1672" s="64" t="s">
        <v>40</v>
      </c>
      <c r="E1672" s="65">
        <v>593</v>
      </c>
      <c r="F1672" s="66">
        <v>15.92</v>
      </c>
      <c r="G1672" s="64" t="s">
        <v>30</v>
      </c>
      <c r="H1672" s="67" t="s">
        <v>32</v>
      </c>
    </row>
    <row r="1673" spans="1:8" ht="20.100000000000001" customHeight="1">
      <c r="A1673" s="63">
        <v>45604</v>
      </c>
      <c r="B1673" s="77">
        <v>45604.689641249832</v>
      </c>
      <c r="C1673" s="77"/>
      <c r="D1673" s="64" t="s">
        <v>40</v>
      </c>
      <c r="E1673" s="65">
        <v>1757</v>
      </c>
      <c r="F1673" s="66">
        <v>15.92</v>
      </c>
      <c r="G1673" s="64" t="s">
        <v>30</v>
      </c>
      <c r="H1673" s="67" t="s">
        <v>31</v>
      </c>
    </row>
    <row r="1674" spans="1:8" ht="20.100000000000001" customHeight="1">
      <c r="A1674" s="63">
        <v>45604</v>
      </c>
      <c r="B1674" s="77">
        <v>45604.689641435165</v>
      </c>
      <c r="C1674" s="77"/>
      <c r="D1674" s="64" t="s">
        <v>40</v>
      </c>
      <c r="E1674" s="65">
        <v>200</v>
      </c>
      <c r="F1674" s="66">
        <v>15.914999999999999</v>
      </c>
      <c r="G1674" s="64" t="s">
        <v>30</v>
      </c>
      <c r="H1674" s="67" t="s">
        <v>31</v>
      </c>
    </row>
    <row r="1675" spans="1:8" ht="20.100000000000001" customHeight="1">
      <c r="A1675" s="63">
        <v>45604</v>
      </c>
      <c r="B1675" s="77">
        <v>45604.690223564859</v>
      </c>
      <c r="C1675" s="77"/>
      <c r="D1675" s="64" t="s">
        <v>40</v>
      </c>
      <c r="E1675" s="65">
        <v>531</v>
      </c>
      <c r="F1675" s="66">
        <v>15.914999999999999</v>
      </c>
      <c r="G1675" s="64" t="s">
        <v>30</v>
      </c>
      <c r="H1675" s="67" t="s">
        <v>32</v>
      </c>
    </row>
    <row r="1676" spans="1:8" ht="20.100000000000001" customHeight="1">
      <c r="A1676" s="63">
        <v>45604</v>
      </c>
      <c r="B1676" s="77">
        <v>45604.69022361096</v>
      </c>
      <c r="C1676" s="77"/>
      <c r="D1676" s="64" t="s">
        <v>40</v>
      </c>
      <c r="E1676" s="65">
        <v>1601</v>
      </c>
      <c r="F1676" s="66">
        <v>15.914999999999999</v>
      </c>
      <c r="G1676" s="64" t="s">
        <v>30</v>
      </c>
      <c r="H1676" s="67" t="s">
        <v>31</v>
      </c>
    </row>
    <row r="1677" spans="1:8" ht="20.100000000000001" customHeight="1">
      <c r="A1677" s="63">
        <v>45604</v>
      </c>
      <c r="B1677" s="77">
        <v>45604.691023043822</v>
      </c>
      <c r="C1677" s="77"/>
      <c r="D1677" s="64" t="s">
        <v>40</v>
      </c>
      <c r="E1677" s="65">
        <v>396</v>
      </c>
      <c r="F1677" s="66">
        <v>15.925000000000001</v>
      </c>
      <c r="G1677" s="64" t="s">
        <v>30</v>
      </c>
      <c r="H1677" s="67" t="s">
        <v>31</v>
      </c>
    </row>
    <row r="1678" spans="1:8" ht="20.100000000000001" customHeight="1">
      <c r="A1678" s="63">
        <v>45604</v>
      </c>
      <c r="B1678" s="77">
        <v>45604.691023043822</v>
      </c>
      <c r="C1678" s="77"/>
      <c r="D1678" s="64" t="s">
        <v>40</v>
      </c>
      <c r="E1678" s="65">
        <v>180</v>
      </c>
      <c r="F1678" s="66">
        <v>15.925000000000001</v>
      </c>
      <c r="G1678" s="64" t="s">
        <v>30</v>
      </c>
      <c r="H1678" s="67" t="s">
        <v>31</v>
      </c>
    </row>
    <row r="1679" spans="1:8" ht="20.100000000000001" customHeight="1">
      <c r="A1679" s="63">
        <v>45604</v>
      </c>
      <c r="B1679" s="77">
        <v>45604.691023657564</v>
      </c>
      <c r="C1679" s="77"/>
      <c r="D1679" s="64" t="s">
        <v>40</v>
      </c>
      <c r="E1679" s="65">
        <v>504</v>
      </c>
      <c r="F1679" s="66">
        <v>15.925000000000001</v>
      </c>
      <c r="G1679" s="64" t="s">
        <v>30</v>
      </c>
      <c r="H1679" s="67" t="s">
        <v>32</v>
      </c>
    </row>
    <row r="1680" spans="1:8" ht="20.100000000000001" customHeight="1">
      <c r="A1680" s="63">
        <v>45604</v>
      </c>
      <c r="B1680" s="77">
        <v>45604.691199178342</v>
      </c>
      <c r="C1680" s="77"/>
      <c r="D1680" s="64" t="s">
        <v>40</v>
      </c>
      <c r="E1680" s="65">
        <v>1500</v>
      </c>
      <c r="F1680" s="66">
        <v>15.925000000000001</v>
      </c>
      <c r="G1680" s="64" t="s">
        <v>30</v>
      </c>
      <c r="H1680" s="67" t="s">
        <v>31</v>
      </c>
    </row>
    <row r="1681" spans="1:8" ht="20.100000000000001" customHeight="1">
      <c r="A1681" s="63">
        <v>45604</v>
      </c>
      <c r="B1681" s="77">
        <v>45604.691199178342</v>
      </c>
      <c r="C1681" s="77"/>
      <c r="D1681" s="64" t="s">
        <v>40</v>
      </c>
      <c r="E1681" s="65">
        <v>77</v>
      </c>
      <c r="F1681" s="66">
        <v>15.925000000000001</v>
      </c>
      <c r="G1681" s="64" t="s">
        <v>30</v>
      </c>
      <c r="H1681" s="67" t="s">
        <v>31</v>
      </c>
    </row>
    <row r="1682" spans="1:8" ht="20.100000000000001" customHeight="1">
      <c r="A1682" s="63">
        <v>45604</v>
      </c>
      <c r="B1682" s="77">
        <v>45604.691247395705</v>
      </c>
      <c r="C1682" s="77"/>
      <c r="D1682" s="64" t="s">
        <v>40</v>
      </c>
      <c r="E1682" s="65">
        <v>559</v>
      </c>
      <c r="F1682" s="66">
        <v>15.92</v>
      </c>
      <c r="G1682" s="64" t="s">
        <v>30</v>
      </c>
      <c r="H1682" s="67" t="s">
        <v>31</v>
      </c>
    </row>
    <row r="1683" spans="1:8" ht="20.100000000000001" customHeight="1">
      <c r="A1683" s="63">
        <v>45604</v>
      </c>
      <c r="B1683" s="77">
        <v>45604.691720682662</v>
      </c>
      <c r="C1683" s="77"/>
      <c r="D1683" s="64" t="s">
        <v>40</v>
      </c>
      <c r="E1683" s="65">
        <v>571</v>
      </c>
      <c r="F1683" s="66">
        <v>15.925000000000001</v>
      </c>
      <c r="G1683" s="64" t="s">
        <v>30</v>
      </c>
      <c r="H1683" s="67" t="s">
        <v>31</v>
      </c>
    </row>
    <row r="1684" spans="1:8" ht="20.100000000000001" customHeight="1">
      <c r="A1684" s="63">
        <v>45604</v>
      </c>
      <c r="B1684" s="77">
        <v>45604.692477835808</v>
      </c>
      <c r="C1684" s="77"/>
      <c r="D1684" s="64" t="s">
        <v>40</v>
      </c>
      <c r="E1684" s="65">
        <v>427</v>
      </c>
      <c r="F1684" s="66">
        <v>15.925000000000001</v>
      </c>
      <c r="G1684" s="64" t="s">
        <v>30</v>
      </c>
      <c r="H1684" s="67" t="s">
        <v>32</v>
      </c>
    </row>
    <row r="1685" spans="1:8" ht="20.100000000000001" customHeight="1">
      <c r="A1685" s="63">
        <v>45604</v>
      </c>
      <c r="B1685" s="77">
        <v>45604.692477789242</v>
      </c>
      <c r="C1685" s="77"/>
      <c r="D1685" s="64" t="s">
        <v>40</v>
      </c>
      <c r="E1685" s="65">
        <v>770</v>
      </c>
      <c r="F1685" s="66">
        <v>15.925000000000001</v>
      </c>
      <c r="G1685" s="64" t="s">
        <v>30</v>
      </c>
      <c r="H1685" s="67" t="s">
        <v>31</v>
      </c>
    </row>
    <row r="1686" spans="1:8" ht="20.100000000000001" customHeight="1">
      <c r="A1686" s="63">
        <v>45604</v>
      </c>
      <c r="B1686" s="77">
        <v>45604.692477789242</v>
      </c>
      <c r="C1686" s="77"/>
      <c r="D1686" s="64" t="s">
        <v>40</v>
      </c>
      <c r="E1686" s="65">
        <v>1281</v>
      </c>
      <c r="F1686" s="66">
        <v>15.925000000000001</v>
      </c>
      <c r="G1686" s="64" t="s">
        <v>30</v>
      </c>
      <c r="H1686" s="67" t="s">
        <v>31</v>
      </c>
    </row>
    <row r="1687" spans="1:8" ht="20.100000000000001" customHeight="1">
      <c r="A1687" s="63">
        <v>45604</v>
      </c>
      <c r="B1687" s="77">
        <v>45604.692743101623</v>
      </c>
      <c r="C1687" s="77"/>
      <c r="D1687" s="64" t="s">
        <v>40</v>
      </c>
      <c r="E1687" s="65">
        <v>687</v>
      </c>
      <c r="F1687" s="66">
        <v>15.92</v>
      </c>
      <c r="G1687" s="64" t="s">
        <v>30</v>
      </c>
      <c r="H1687" s="67" t="s">
        <v>31</v>
      </c>
    </row>
    <row r="1688" spans="1:8" ht="20.100000000000001" customHeight="1">
      <c r="A1688" s="63">
        <v>45604</v>
      </c>
      <c r="B1688" s="77">
        <v>45604.692743101623</v>
      </c>
      <c r="C1688" s="77"/>
      <c r="D1688" s="64" t="s">
        <v>40</v>
      </c>
      <c r="E1688" s="65">
        <v>553</v>
      </c>
      <c r="F1688" s="66">
        <v>15.92</v>
      </c>
      <c r="G1688" s="64" t="s">
        <v>30</v>
      </c>
      <c r="H1688" s="67" t="s">
        <v>31</v>
      </c>
    </row>
    <row r="1689" spans="1:8" ht="20.100000000000001" customHeight="1">
      <c r="A1689" s="63">
        <v>45604</v>
      </c>
      <c r="B1689" s="77">
        <v>45604.693234930746</v>
      </c>
      <c r="C1689" s="77"/>
      <c r="D1689" s="64" t="s">
        <v>40</v>
      </c>
      <c r="E1689" s="65">
        <v>478</v>
      </c>
      <c r="F1689" s="66">
        <v>15.92</v>
      </c>
      <c r="G1689" s="64" t="s">
        <v>30</v>
      </c>
      <c r="H1689" s="67" t="s">
        <v>32</v>
      </c>
    </row>
    <row r="1690" spans="1:8" ht="20.100000000000001" customHeight="1">
      <c r="A1690" s="63">
        <v>45604</v>
      </c>
      <c r="B1690" s="77">
        <v>45604.693234988488</v>
      </c>
      <c r="C1690" s="77"/>
      <c r="D1690" s="64" t="s">
        <v>40</v>
      </c>
      <c r="E1690" s="65">
        <v>1426</v>
      </c>
      <c r="F1690" s="66">
        <v>15.92</v>
      </c>
      <c r="G1690" s="64" t="s">
        <v>30</v>
      </c>
      <c r="H1690" s="67" t="s">
        <v>31</v>
      </c>
    </row>
    <row r="1691" spans="1:8" ht="20.100000000000001" customHeight="1">
      <c r="A1691" s="63">
        <v>45604</v>
      </c>
      <c r="B1691" s="77">
        <v>45604.693957372569</v>
      </c>
      <c r="C1691" s="77"/>
      <c r="D1691" s="64" t="s">
        <v>40</v>
      </c>
      <c r="E1691" s="65">
        <v>552</v>
      </c>
      <c r="F1691" s="66">
        <v>15.92</v>
      </c>
      <c r="G1691" s="64" t="s">
        <v>30</v>
      </c>
      <c r="H1691" s="67" t="s">
        <v>32</v>
      </c>
    </row>
    <row r="1692" spans="1:8" ht="20.100000000000001" customHeight="1">
      <c r="A1692" s="63">
        <v>45604</v>
      </c>
      <c r="B1692" s="77">
        <v>45604.693964340258</v>
      </c>
      <c r="C1692" s="77"/>
      <c r="D1692" s="64" t="s">
        <v>40</v>
      </c>
      <c r="E1692" s="65">
        <v>1500</v>
      </c>
      <c r="F1692" s="66">
        <v>15.92</v>
      </c>
      <c r="G1692" s="64" t="s">
        <v>30</v>
      </c>
      <c r="H1692" s="67" t="s">
        <v>31</v>
      </c>
    </row>
    <row r="1693" spans="1:8" ht="20.100000000000001" customHeight="1">
      <c r="A1693" s="63">
        <v>45604</v>
      </c>
      <c r="B1693" s="77">
        <v>45604.693964340258</v>
      </c>
      <c r="C1693" s="77"/>
      <c r="D1693" s="64" t="s">
        <v>40</v>
      </c>
      <c r="E1693" s="65">
        <v>142</v>
      </c>
      <c r="F1693" s="66">
        <v>15.92</v>
      </c>
      <c r="G1693" s="64" t="s">
        <v>30</v>
      </c>
      <c r="H1693" s="67" t="s">
        <v>31</v>
      </c>
    </row>
    <row r="1694" spans="1:8" ht="20.100000000000001" customHeight="1">
      <c r="A1694" s="63">
        <v>45604</v>
      </c>
      <c r="B1694" s="77">
        <v>45604.694002094679</v>
      </c>
      <c r="C1694" s="77"/>
      <c r="D1694" s="64" t="s">
        <v>40</v>
      </c>
      <c r="E1694" s="65">
        <v>260</v>
      </c>
      <c r="F1694" s="66">
        <v>15.914999999999999</v>
      </c>
      <c r="G1694" s="64" t="s">
        <v>30</v>
      </c>
      <c r="H1694" s="67" t="s">
        <v>31</v>
      </c>
    </row>
    <row r="1695" spans="1:8" ht="20.100000000000001" customHeight="1">
      <c r="A1695" s="63">
        <v>45604</v>
      </c>
      <c r="B1695" s="77">
        <v>45604.694300081115</v>
      </c>
      <c r="C1695" s="77"/>
      <c r="D1695" s="64" t="s">
        <v>40</v>
      </c>
      <c r="E1695" s="65">
        <v>257</v>
      </c>
      <c r="F1695" s="66">
        <v>15.91</v>
      </c>
      <c r="G1695" s="64" t="s">
        <v>30</v>
      </c>
      <c r="H1695" s="67" t="s">
        <v>31</v>
      </c>
    </row>
    <row r="1696" spans="1:8" ht="20.100000000000001" customHeight="1">
      <c r="A1696" s="63">
        <v>45604</v>
      </c>
      <c r="B1696" s="77">
        <v>45604.694300081115</v>
      </c>
      <c r="C1696" s="77"/>
      <c r="D1696" s="64" t="s">
        <v>40</v>
      </c>
      <c r="E1696" s="65">
        <v>578</v>
      </c>
      <c r="F1696" s="66">
        <v>15.91</v>
      </c>
      <c r="G1696" s="64" t="s">
        <v>30</v>
      </c>
      <c r="H1696" s="67" t="s">
        <v>31</v>
      </c>
    </row>
    <row r="1697" spans="1:8" ht="20.100000000000001" customHeight="1">
      <c r="A1697" s="63">
        <v>45604</v>
      </c>
      <c r="B1697" s="77">
        <v>45604.694300081115</v>
      </c>
      <c r="C1697" s="77"/>
      <c r="D1697" s="64" t="s">
        <v>40</v>
      </c>
      <c r="E1697" s="65">
        <v>397</v>
      </c>
      <c r="F1697" s="66">
        <v>15.91</v>
      </c>
      <c r="G1697" s="64" t="s">
        <v>30</v>
      </c>
      <c r="H1697" s="67" t="s">
        <v>31</v>
      </c>
    </row>
    <row r="1698" spans="1:8" ht="20.100000000000001" customHeight="1">
      <c r="A1698" s="63">
        <v>45604</v>
      </c>
      <c r="B1698" s="77">
        <v>45604.695157395676</v>
      </c>
      <c r="C1698" s="77"/>
      <c r="D1698" s="64" t="s">
        <v>40</v>
      </c>
      <c r="E1698" s="65">
        <v>245</v>
      </c>
      <c r="F1698" s="66">
        <v>15.904999999999999</v>
      </c>
      <c r="G1698" s="64" t="s">
        <v>30</v>
      </c>
      <c r="H1698" s="67" t="s">
        <v>31</v>
      </c>
    </row>
    <row r="1699" spans="1:8" ht="20.100000000000001" customHeight="1">
      <c r="A1699" s="63">
        <v>45604</v>
      </c>
      <c r="B1699" s="77">
        <v>45604.695157395676</v>
      </c>
      <c r="C1699" s="77"/>
      <c r="D1699" s="64" t="s">
        <v>40</v>
      </c>
      <c r="E1699" s="65">
        <v>639</v>
      </c>
      <c r="F1699" s="66">
        <v>15.904999999999999</v>
      </c>
      <c r="G1699" s="64" t="s">
        <v>30</v>
      </c>
      <c r="H1699" s="67" t="s">
        <v>31</v>
      </c>
    </row>
    <row r="1700" spans="1:8" ht="20.100000000000001" customHeight="1">
      <c r="A1700" s="63">
        <v>45604</v>
      </c>
      <c r="B1700" s="77">
        <v>45604.695612141397</v>
      </c>
      <c r="C1700" s="77"/>
      <c r="D1700" s="64" t="s">
        <v>40</v>
      </c>
      <c r="E1700" s="65">
        <v>52</v>
      </c>
      <c r="F1700" s="66">
        <v>15.91</v>
      </c>
      <c r="G1700" s="64" t="s">
        <v>30</v>
      </c>
      <c r="H1700" s="67" t="s">
        <v>32</v>
      </c>
    </row>
    <row r="1701" spans="1:8" ht="20.100000000000001" customHeight="1">
      <c r="A1701" s="63">
        <v>45604</v>
      </c>
      <c r="B1701" s="77">
        <v>45604.695612141397</v>
      </c>
      <c r="C1701" s="77"/>
      <c r="D1701" s="64" t="s">
        <v>40</v>
      </c>
      <c r="E1701" s="65">
        <v>543</v>
      </c>
      <c r="F1701" s="66">
        <v>15.91</v>
      </c>
      <c r="G1701" s="64" t="s">
        <v>30</v>
      </c>
      <c r="H1701" s="67" t="s">
        <v>32</v>
      </c>
    </row>
    <row r="1702" spans="1:8" ht="20.100000000000001" customHeight="1">
      <c r="A1702" s="63">
        <v>45604</v>
      </c>
      <c r="B1702" s="77">
        <v>45604.695612187497</v>
      </c>
      <c r="C1702" s="77"/>
      <c r="D1702" s="64" t="s">
        <v>40</v>
      </c>
      <c r="E1702" s="65">
        <v>52</v>
      </c>
      <c r="F1702" s="66">
        <v>15.91</v>
      </c>
      <c r="G1702" s="64" t="s">
        <v>30</v>
      </c>
      <c r="H1702" s="67" t="s">
        <v>31</v>
      </c>
    </row>
    <row r="1703" spans="1:8" ht="20.100000000000001" customHeight="1">
      <c r="A1703" s="63">
        <v>45604</v>
      </c>
      <c r="B1703" s="77">
        <v>45604.695612187497</v>
      </c>
      <c r="C1703" s="77"/>
      <c r="D1703" s="64" t="s">
        <v>40</v>
      </c>
      <c r="E1703" s="65">
        <v>1693</v>
      </c>
      <c r="F1703" s="66">
        <v>15.91</v>
      </c>
      <c r="G1703" s="64" t="s">
        <v>30</v>
      </c>
      <c r="H1703" s="67" t="s">
        <v>31</v>
      </c>
    </row>
    <row r="1704" spans="1:8" ht="20.100000000000001" customHeight="1">
      <c r="A1704" s="63">
        <v>45604</v>
      </c>
      <c r="B1704" s="77">
        <v>45604.695642419159</v>
      </c>
      <c r="C1704" s="77"/>
      <c r="D1704" s="64" t="s">
        <v>40</v>
      </c>
      <c r="E1704" s="65">
        <v>406</v>
      </c>
      <c r="F1704" s="66">
        <v>15.895</v>
      </c>
      <c r="G1704" s="64" t="s">
        <v>30</v>
      </c>
      <c r="H1704" s="67" t="s">
        <v>31</v>
      </c>
    </row>
    <row r="1705" spans="1:8" ht="20.100000000000001" customHeight="1">
      <c r="A1705" s="63">
        <v>45604</v>
      </c>
      <c r="B1705" s="77">
        <v>45604.695645926055</v>
      </c>
      <c r="C1705" s="77"/>
      <c r="D1705" s="64" t="s">
        <v>40</v>
      </c>
      <c r="E1705" s="65">
        <v>251</v>
      </c>
      <c r="F1705" s="66">
        <v>15.885</v>
      </c>
      <c r="G1705" s="64" t="s">
        <v>30</v>
      </c>
      <c r="H1705" s="67" t="s">
        <v>31</v>
      </c>
    </row>
    <row r="1706" spans="1:8" ht="20.100000000000001" customHeight="1">
      <c r="A1706" s="63">
        <v>45604</v>
      </c>
      <c r="B1706" s="77">
        <v>45604.695645937696</v>
      </c>
      <c r="C1706" s="77"/>
      <c r="D1706" s="64" t="s">
        <v>40</v>
      </c>
      <c r="E1706" s="65">
        <v>205</v>
      </c>
      <c r="F1706" s="66">
        <v>15.885</v>
      </c>
      <c r="G1706" s="64" t="s">
        <v>30</v>
      </c>
      <c r="H1706" s="67" t="s">
        <v>31</v>
      </c>
    </row>
    <row r="1707" spans="1:8" ht="20.100000000000001" customHeight="1">
      <c r="A1707" s="63">
        <v>45604</v>
      </c>
      <c r="B1707" s="77">
        <v>45604.695883796085</v>
      </c>
      <c r="C1707" s="77"/>
      <c r="D1707" s="64" t="s">
        <v>40</v>
      </c>
      <c r="E1707" s="65">
        <v>532</v>
      </c>
      <c r="F1707" s="66">
        <v>15.875</v>
      </c>
      <c r="G1707" s="64" t="s">
        <v>30</v>
      </c>
      <c r="H1707" s="67" t="s">
        <v>31</v>
      </c>
    </row>
    <row r="1708" spans="1:8" ht="20.100000000000001" customHeight="1">
      <c r="A1708" s="63">
        <v>45604</v>
      </c>
      <c r="B1708" s="77">
        <v>45604.696236504707</v>
      </c>
      <c r="C1708" s="77"/>
      <c r="D1708" s="64" t="s">
        <v>40</v>
      </c>
      <c r="E1708" s="65">
        <v>570</v>
      </c>
      <c r="F1708" s="66">
        <v>15.865</v>
      </c>
      <c r="G1708" s="64" t="s">
        <v>30</v>
      </c>
      <c r="H1708" s="67" t="s">
        <v>31</v>
      </c>
    </row>
    <row r="1709" spans="1:8" ht="20.100000000000001" customHeight="1">
      <c r="A1709" s="63">
        <v>45604</v>
      </c>
      <c r="B1709" s="77">
        <v>45604.696529097389</v>
      </c>
      <c r="C1709" s="77"/>
      <c r="D1709" s="64" t="s">
        <v>40</v>
      </c>
      <c r="E1709" s="65">
        <v>599</v>
      </c>
      <c r="F1709" s="66">
        <v>15.865</v>
      </c>
      <c r="G1709" s="64" t="s">
        <v>30</v>
      </c>
      <c r="H1709" s="67" t="s">
        <v>31</v>
      </c>
    </row>
    <row r="1710" spans="1:8" ht="20.100000000000001" customHeight="1">
      <c r="A1710" s="63">
        <v>45604</v>
      </c>
      <c r="B1710" s="77">
        <v>45604.697134907357</v>
      </c>
      <c r="C1710" s="77"/>
      <c r="D1710" s="64" t="s">
        <v>40</v>
      </c>
      <c r="E1710" s="65">
        <v>307</v>
      </c>
      <c r="F1710" s="66">
        <v>15.87</v>
      </c>
      <c r="G1710" s="64" t="s">
        <v>30</v>
      </c>
      <c r="H1710" s="67" t="s">
        <v>32</v>
      </c>
    </row>
    <row r="1711" spans="1:8" ht="20.100000000000001" customHeight="1">
      <c r="A1711" s="63">
        <v>45604</v>
      </c>
      <c r="B1711" s="77">
        <v>45604.697134907357</v>
      </c>
      <c r="C1711" s="77"/>
      <c r="D1711" s="64" t="s">
        <v>40</v>
      </c>
      <c r="E1711" s="65">
        <v>1118</v>
      </c>
      <c r="F1711" s="66">
        <v>15.87</v>
      </c>
      <c r="G1711" s="64" t="s">
        <v>30</v>
      </c>
      <c r="H1711" s="67" t="s">
        <v>32</v>
      </c>
    </row>
    <row r="1712" spans="1:8" ht="20.100000000000001" customHeight="1">
      <c r="A1712" s="63">
        <v>45604</v>
      </c>
      <c r="B1712" s="77">
        <v>45604.697134907357</v>
      </c>
      <c r="C1712" s="77"/>
      <c r="D1712" s="64" t="s">
        <v>40</v>
      </c>
      <c r="E1712" s="65">
        <v>608</v>
      </c>
      <c r="F1712" s="66">
        <v>15.87</v>
      </c>
      <c r="G1712" s="64" t="s">
        <v>30</v>
      </c>
      <c r="H1712" s="67" t="s">
        <v>32</v>
      </c>
    </row>
    <row r="1713" spans="1:8" ht="20.100000000000001" customHeight="1">
      <c r="A1713" s="63">
        <v>45604</v>
      </c>
      <c r="B1713" s="77">
        <v>45604.697279791813</v>
      </c>
      <c r="C1713" s="77"/>
      <c r="D1713" s="64" t="s">
        <v>40</v>
      </c>
      <c r="E1713" s="65">
        <v>231</v>
      </c>
      <c r="F1713" s="66">
        <v>15.86</v>
      </c>
      <c r="G1713" s="64" t="s">
        <v>30</v>
      </c>
      <c r="H1713" s="67" t="s">
        <v>31</v>
      </c>
    </row>
    <row r="1714" spans="1:8" ht="20.100000000000001" customHeight="1">
      <c r="A1714" s="63">
        <v>45604</v>
      </c>
      <c r="B1714" s="77">
        <v>45604.698448738549</v>
      </c>
      <c r="C1714" s="77"/>
      <c r="D1714" s="64" t="s">
        <v>40</v>
      </c>
      <c r="E1714" s="65">
        <v>1044</v>
      </c>
      <c r="F1714" s="66">
        <v>15.865</v>
      </c>
      <c r="G1714" s="64" t="s">
        <v>30</v>
      </c>
      <c r="H1714" s="67" t="s">
        <v>32</v>
      </c>
    </row>
    <row r="1715" spans="1:8" ht="20.100000000000001" customHeight="1">
      <c r="A1715" s="63">
        <v>45604</v>
      </c>
      <c r="B1715" s="77">
        <v>45604.698448738549</v>
      </c>
      <c r="C1715" s="77"/>
      <c r="D1715" s="64" t="s">
        <v>40</v>
      </c>
      <c r="E1715" s="65">
        <v>908</v>
      </c>
      <c r="F1715" s="66">
        <v>15.865</v>
      </c>
      <c r="G1715" s="64" t="s">
        <v>30</v>
      </c>
      <c r="H1715" s="67" t="s">
        <v>32</v>
      </c>
    </row>
    <row r="1716" spans="1:8" ht="20.100000000000001" customHeight="1">
      <c r="A1716" s="63">
        <v>45604</v>
      </c>
      <c r="B1716" s="77">
        <v>45604.698448738549</v>
      </c>
      <c r="C1716" s="77"/>
      <c r="D1716" s="64" t="s">
        <v>40</v>
      </c>
      <c r="E1716" s="65">
        <v>73</v>
      </c>
      <c r="F1716" s="66">
        <v>15.865</v>
      </c>
      <c r="G1716" s="64" t="s">
        <v>30</v>
      </c>
      <c r="H1716" s="67" t="s">
        <v>32</v>
      </c>
    </row>
    <row r="1717" spans="1:8" ht="20.100000000000001" customHeight="1">
      <c r="A1717" s="63">
        <v>45604</v>
      </c>
      <c r="B1717" s="77">
        <v>45604.698448773008</v>
      </c>
      <c r="C1717" s="77"/>
      <c r="D1717" s="64" t="s">
        <v>40</v>
      </c>
      <c r="E1717" s="65">
        <v>176</v>
      </c>
      <c r="F1717" s="66">
        <v>15.87</v>
      </c>
      <c r="G1717" s="64" t="s">
        <v>30</v>
      </c>
      <c r="H1717" s="67" t="s">
        <v>33</v>
      </c>
    </row>
    <row r="1718" spans="1:8" ht="20.100000000000001" customHeight="1">
      <c r="A1718" s="63">
        <v>45604</v>
      </c>
      <c r="B1718" s="77">
        <v>45604.698448773008</v>
      </c>
      <c r="C1718" s="77"/>
      <c r="D1718" s="64" t="s">
        <v>40</v>
      </c>
      <c r="E1718" s="65">
        <v>354</v>
      </c>
      <c r="F1718" s="66">
        <v>15.87</v>
      </c>
      <c r="G1718" s="64" t="s">
        <v>30</v>
      </c>
      <c r="H1718" s="67" t="s">
        <v>33</v>
      </c>
    </row>
    <row r="1719" spans="1:8" ht="20.100000000000001" customHeight="1">
      <c r="A1719" s="63">
        <v>45604</v>
      </c>
      <c r="B1719" s="77">
        <v>45604.698448854033</v>
      </c>
      <c r="C1719" s="77"/>
      <c r="D1719" s="64" t="s">
        <v>40</v>
      </c>
      <c r="E1719" s="65">
        <v>82</v>
      </c>
      <c r="F1719" s="66">
        <v>15.865</v>
      </c>
      <c r="G1719" s="64" t="s">
        <v>30</v>
      </c>
      <c r="H1719" s="67" t="s">
        <v>31</v>
      </c>
    </row>
    <row r="1720" spans="1:8" ht="20.100000000000001" customHeight="1">
      <c r="A1720" s="63">
        <v>45604</v>
      </c>
      <c r="B1720" s="77">
        <v>45604.6984489467</v>
      </c>
      <c r="C1720" s="77"/>
      <c r="D1720" s="64" t="s">
        <v>40</v>
      </c>
      <c r="E1720" s="65">
        <v>55</v>
      </c>
      <c r="F1720" s="66">
        <v>15.87</v>
      </c>
      <c r="G1720" s="64" t="s">
        <v>30</v>
      </c>
      <c r="H1720" s="67" t="s">
        <v>33</v>
      </c>
    </row>
    <row r="1721" spans="1:8" ht="20.100000000000001" customHeight="1">
      <c r="A1721" s="63">
        <v>45604</v>
      </c>
      <c r="B1721" s="77">
        <v>45604.6984489467</v>
      </c>
      <c r="C1721" s="77"/>
      <c r="D1721" s="64" t="s">
        <v>40</v>
      </c>
      <c r="E1721" s="65">
        <v>55</v>
      </c>
      <c r="F1721" s="66">
        <v>15.87</v>
      </c>
      <c r="G1721" s="64" t="s">
        <v>30</v>
      </c>
      <c r="H1721" s="67" t="s">
        <v>33</v>
      </c>
    </row>
    <row r="1722" spans="1:8" ht="20.100000000000001" customHeight="1">
      <c r="A1722" s="63">
        <v>45604</v>
      </c>
      <c r="B1722" s="77">
        <v>45604.698460543994</v>
      </c>
      <c r="C1722" s="77"/>
      <c r="D1722" s="64" t="s">
        <v>40</v>
      </c>
      <c r="E1722" s="65">
        <v>83</v>
      </c>
      <c r="F1722" s="66">
        <v>15.87</v>
      </c>
      <c r="G1722" s="64" t="s">
        <v>30</v>
      </c>
      <c r="H1722" s="67" t="s">
        <v>33</v>
      </c>
    </row>
    <row r="1723" spans="1:8" ht="20.100000000000001" customHeight="1">
      <c r="A1723" s="63">
        <v>45604</v>
      </c>
      <c r="B1723" s="77">
        <v>45604.699323958252</v>
      </c>
      <c r="C1723" s="77"/>
      <c r="D1723" s="64" t="s">
        <v>40</v>
      </c>
      <c r="E1723" s="65">
        <v>222</v>
      </c>
      <c r="F1723" s="66">
        <v>15.87</v>
      </c>
      <c r="G1723" s="64" t="s">
        <v>30</v>
      </c>
      <c r="H1723" s="67" t="s">
        <v>32</v>
      </c>
    </row>
    <row r="1724" spans="1:8" ht="20.100000000000001" customHeight="1">
      <c r="A1724" s="63">
        <v>45604</v>
      </c>
      <c r="B1724" s="77">
        <v>45604.699323958252</v>
      </c>
      <c r="C1724" s="77"/>
      <c r="D1724" s="64" t="s">
        <v>40</v>
      </c>
      <c r="E1724" s="65">
        <v>222</v>
      </c>
      <c r="F1724" s="66">
        <v>15.87</v>
      </c>
      <c r="G1724" s="64" t="s">
        <v>30</v>
      </c>
      <c r="H1724" s="67" t="s">
        <v>32</v>
      </c>
    </row>
    <row r="1725" spans="1:8" ht="20.100000000000001" customHeight="1">
      <c r="A1725" s="63">
        <v>45604</v>
      </c>
      <c r="B1725" s="77">
        <v>45604.699323958252</v>
      </c>
      <c r="C1725" s="77"/>
      <c r="D1725" s="64" t="s">
        <v>40</v>
      </c>
      <c r="E1725" s="65">
        <v>451</v>
      </c>
      <c r="F1725" s="66">
        <v>15.87</v>
      </c>
      <c r="G1725" s="64" t="s">
        <v>30</v>
      </c>
      <c r="H1725" s="67" t="s">
        <v>32</v>
      </c>
    </row>
    <row r="1726" spans="1:8" ht="20.100000000000001" customHeight="1">
      <c r="A1726" s="63">
        <v>45604</v>
      </c>
      <c r="B1726" s="77">
        <v>45604.699323958252</v>
      </c>
      <c r="C1726" s="77"/>
      <c r="D1726" s="64" t="s">
        <v>40</v>
      </c>
      <c r="E1726" s="65">
        <v>286</v>
      </c>
      <c r="F1726" s="66">
        <v>15.87</v>
      </c>
      <c r="G1726" s="64" t="s">
        <v>30</v>
      </c>
      <c r="H1726" s="67" t="s">
        <v>32</v>
      </c>
    </row>
    <row r="1727" spans="1:8" ht="20.100000000000001" customHeight="1">
      <c r="A1727" s="63">
        <v>45604</v>
      </c>
      <c r="B1727" s="77">
        <v>45604.699324155226</v>
      </c>
      <c r="C1727" s="77"/>
      <c r="D1727" s="64" t="s">
        <v>40</v>
      </c>
      <c r="E1727" s="65">
        <v>327</v>
      </c>
      <c r="F1727" s="66">
        <v>15.87</v>
      </c>
      <c r="G1727" s="64" t="s">
        <v>30</v>
      </c>
      <c r="H1727" s="67" t="s">
        <v>32</v>
      </c>
    </row>
    <row r="1728" spans="1:8" ht="20.100000000000001" customHeight="1">
      <c r="A1728" s="63">
        <v>45604</v>
      </c>
      <c r="B1728" s="77">
        <v>45604.699324166868</v>
      </c>
      <c r="C1728" s="77"/>
      <c r="D1728" s="64" t="s">
        <v>40</v>
      </c>
      <c r="E1728" s="65">
        <v>160</v>
      </c>
      <c r="F1728" s="66">
        <v>15.87</v>
      </c>
      <c r="G1728" s="64" t="s">
        <v>30</v>
      </c>
      <c r="H1728" s="67" t="s">
        <v>32</v>
      </c>
    </row>
    <row r="1729" spans="1:8" ht="20.100000000000001" customHeight="1">
      <c r="A1729" s="63">
        <v>45604</v>
      </c>
      <c r="B1729" s="77">
        <v>45604.699324305635</v>
      </c>
      <c r="C1729" s="77"/>
      <c r="D1729" s="64" t="s">
        <v>40</v>
      </c>
      <c r="E1729" s="65">
        <v>365</v>
      </c>
      <c r="F1729" s="66">
        <v>15.87</v>
      </c>
      <c r="G1729" s="64" t="s">
        <v>30</v>
      </c>
      <c r="H1729" s="67" t="s">
        <v>32</v>
      </c>
    </row>
    <row r="1730" spans="1:8" ht="20.100000000000001" customHeight="1">
      <c r="A1730" s="63">
        <v>45604</v>
      </c>
      <c r="B1730" s="77">
        <v>45604.699324305635</v>
      </c>
      <c r="C1730" s="77"/>
      <c r="D1730" s="64" t="s">
        <v>40</v>
      </c>
      <c r="E1730" s="65">
        <v>146</v>
      </c>
      <c r="F1730" s="66">
        <v>15.87</v>
      </c>
      <c r="G1730" s="64" t="s">
        <v>30</v>
      </c>
      <c r="H1730" s="67" t="s">
        <v>32</v>
      </c>
    </row>
    <row r="1731" spans="1:8" ht="20.100000000000001" customHeight="1">
      <c r="A1731" s="63">
        <v>45604</v>
      </c>
      <c r="B1731" s="77">
        <v>45604.699324305635</v>
      </c>
      <c r="C1731" s="77"/>
      <c r="D1731" s="64" t="s">
        <v>40</v>
      </c>
      <c r="E1731" s="65">
        <v>207</v>
      </c>
      <c r="F1731" s="66">
        <v>15.87</v>
      </c>
      <c r="G1731" s="64" t="s">
        <v>30</v>
      </c>
      <c r="H1731" s="67" t="s">
        <v>32</v>
      </c>
    </row>
    <row r="1732" spans="1:8" ht="20.100000000000001" customHeight="1">
      <c r="A1732" s="63">
        <v>45604</v>
      </c>
      <c r="B1732" s="77">
        <v>45604.699324340094</v>
      </c>
      <c r="C1732" s="77"/>
      <c r="D1732" s="64" t="s">
        <v>40</v>
      </c>
      <c r="E1732" s="65">
        <v>954</v>
      </c>
      <c r="F1732" s="66">
        <v>15.87</v>
      </c>
      <c r="G1732" s="64" t="s">
        <v>30</v>
      </c>
      <c r="H1732" s="67" t="s">
        <v>31</v>
      </c>
    </row>
    <row r="1733" spans="1:8" ht="20.100000000000001" customHeight="1">
      <c r="A1733" s="63">
        <v>45604</v>
      </c>
      <c r="B1733" s="77">
        <v>45604.699324363377</v>
      </c>
      <c r="C1733" s="77"/>
      <c r="D1733" s="64" t="s">
        <v>40</v>
      </c>
      <c r="E1733" s="65">
        <v>363</v>
      </c>
      <c r="F1733" s="66">
        <v>15.87</v>
      </c>
      <c r="G1733" s="64" t="s">
        <v>30</v>
      </c>
      <c r="H1733" s="67" t="s">
        <v>31</v>
      </c>
    </row>
    <row r="1734" spans="1:8" ht="20.100000000000001" customHeight="1">
      <c r="A1734" s="63">
        <v>45604</v>
      </c>
      <c r="B1734" s="77">
        <v>45604.699324652553</v>
      </c>
      <c r="C1734" s="77"/>
      <c r="D1734" s="64" t="s">
        <v>40</v>
      </c>
      <c r="E1734" s="65">
        <v>506</v>
      </c>
      <c r="F1734" s="66">
        <v>15.87</v>
      </c>
      <c r="G1734" s="64" t="s">
        <v>30</v>
      </c>
      <c r="H1734" s="67" t="s">
        <v>31</v>
      </c>
    </row>
    <row r="1735" spans="1:8" ht="20.100000000000001" customHeight="1">
      <c r="A1735" s="63">
        <v>45604</v>
      </c>
      <c r="B1735" s="77">
        <v>45604.699324722402</v>
      </c>
      <c r="C1735" s="77"/>
      <c r="D1735" s="64" t="s">
        <v>40</v>
      </c>
      <c r="E1735" s="65">
        <v>30</v>
      </c>
      <c r="F1735" s="66">
        <v>15.87</v>
      </c>
      <c r="G1735" s="64" t="s">
        <v>30</v>
      </c>
      <c r="H1735" s="67" t="s">
        <v>34</v>
      </c>
    </row>
    <row r="1736" spans="1:8" ht="20.100000000000001" customHeight="1">
      <c r="A1736" s="63">
        <v>45604</v>
      </c>
      <c r="B1736" s="77">
        <v>45604.699324733578</v>
      </c>
      <c r="C1736" s="77"/>
      <c r="D1736" s="64" t="s">
        <v>40</v>
      </c>
      <c r="E1736" s="65">
        <v>32</v>
      </c>
      <c r="F1736" s="66">
        <v>15.87</v>
      </c>
      <c r="G1736" s="64" t="s">
        <v>30</v>
      </c>
      <c r="H1736" s="67" t="s">
        <v>32</v>
      </c>
    </row>
    <row r="1737" spans="1:8" ht="20.100000000000001" customHeight="1">
      <c r="A1737" s="63">
        <v>45604</v>
      </c>
      <c r="B1737" s="77">
        <v>45604.700231747702</v>
      </c>
      <c r="C1737" s="77"/>
      <c r="D1737" s="64" t="s">
        <v>40</v>
      </c>
      <c r="E1737" s="65">
        <v>69</v>
      </c>
      <c r="F1737" s="66">
        <v>15.86</v>
      </c>
      <c r="G1737" s="64" t="s">
        <v>30</v>
      </c>
      <c r="H1737" s="67" t="s">
        <v>32</v>
      </c>
    </row>
    <row r="1738" spans="1:8" ht="20.100000000000001" customHeight="1">
      <c r="A1738" s="63">
        <v>45604</v>
      </c>
      <c r="B1738" s="77">
        <v>45604.700231747702</v>
      </c>
      <c r="C1738" s="77"/>
      <c r="D1738" s="64" t="s">
        <v>40</v>
      </c>
      <c r="E1738" s="65">
        <v>1027</v>
      </c>
      <c r="F1738" s="66">
        <v>15.86</v>
      </c>
      <c r="G1738" s="64" t="s">
        <v>30</v>
      </c>
      <c r="H1738" s="67" t="s">
        <v>32</v>
      </c>
    </row>
    <row r="1739" spans="1:8" ht="20.100000000000001" customHeight="1">
      <c r="A1739" s="63">
        <v>45604</v>
      </c>
      <c r="B1739" s="77">
        <v>45604.700231747702</v>
      </c>
      <c r="C1739" s="77"/>
      <c r="D1739" s="64" t="s">
        <v>40</v>
      </c>
      <c r="E1739" s="65">
        <v>94</v>
      </c>
      <c r="F1739" s="66">
        <v>15.86</v>
      </c>
      <c r="G1739" s="64" t="s">
        <v>30</v>
      </c>
      <c r="H1739" s="67" t="s">
        <v>32</v>
      </c>
    </row>
    <row r="1740" spans="1:8" ht="20.100000000000001" customHeight="1">
      <c r="A1740" s="63">
        <v>45604</v>
      </c>
      <c r="B1740" s="77">
        <v>45604.700231793802</v>
      </c>
      <c r="C1740" s="77"/>
      <c r="D1740" s="64" t="s">
        <v>40</v>
      </c>
      <c r="E1740" s="65">
        <v>891</v>
      </c>
      <c r="F1740" s="66">
        <v>15.86</v>
      </c>
      <c r="G1740" s="64" t="s">
        <v>30</v>
      </c>
      <c r="H1740" s="67" t="s">
        <v>32</v>
      </c>
    </row>
    <row r="1741" spans="1:8" ht="20.100000000000001" customHeight="1">
      <c r="A1741" s="63">
        <v>45604</v>
      </c>
      <c r="B1741" s="77">
        <v>45604.700556840282</v>
      </c>
      <c r="C1741" s="77"/>
      <c r="D1741" s="64" t="s">
        <v>40</v>
      </c>
      <c r="E1741" s="65">
        <v>119</v>
      </c>
      <c r="F1741" s="66">
        <v>15.855</v>
      </c>
      <c r="G1741" s="64" t="s">
        <v>30</v>
      </c>
      <c r="H1741" s="67" t="s">
        <v>31</v>
      </c>
    </row>
    <row r="1742" spans="1:8" ht="20.100000000000001" customHeight="1">
      <c r="A1742" s="63">
        <v>45604</v>
      </c>
      <c r="B1742" s="77">
        <v>45604.700556840282</v>
      </c>
      <c r="C1742" s="77"/>
      <c r="D1742" s="64" t="s">
        <v>40</v>
      </c>
      <c r="E1742" s="65">
        <v>241</v>
      </c>
      <c r="F1742" s="66">
        <v>15.855</v>
      </c>
      <c r="G1742" s="64" t="s">
        <v>30</v>
      </c>
      <c r="H1742" s="67" t="s">
        <v>31</v>
      </c>
    </row>
    <row r="1743" spans="1:8" ht="20.100000000000001" customHeight="1">
      <c r="A1743" s="63">
        <v>45604</v>
      </c>
      <c r="B1743" s="77">
        <v>45604.700556840282</v>
      </c>
      <c r="C1743" s="77"/>
      <c r="D1743" s="64" t="s">
        <v>40</v>
      </c>
      <c r="E1743" s="65">
        <v>110</v>
      </c>
      <c r="F1743" s="66">
        <v>15.855</v>
      </c>
      <c r="G1743" s="64" t="s">
        <v>30</v>
      </c>
      <c r="H1743" s="67" t="s">
        <v>31</v>
      </c>
    </row>
    <row r="1744" spans="1:8" ht="20.100000000000001" customHeight="1">
      <c r="A1744" s="63">
        <v>45604</v>
      </c>
      <c r="B1744" s="77">
        <v>45604.701212117914</v>
      </c>
      <c r="C1744" s="77"/>
      <c r="D1744" s="64" t="s">
        <v>40</v>
      </c>
      <c r="E1744" s="65">
        <v>316</v>
      </c>
      <c r="F1744" s="66">
        <v>15.855</v>
      </c>
      <c r="G1744" s="64" t="s">
        <v>30</v>
      </c>
      <c r="H1744" s="67" t="s">
        <v>32</v>
      </c>
    </row>
    <row r="1745" spans="1:8" ht="20.100000000000001" customHeight="1">
      <c r="A1745" s="63">
        <v>45604</v>
      </c>
      <c r="B1745" s="77">
        <v>45604.701212083455</v>
      </c>
      <c r="C1745" s="77"/>
      <c r="D1745" s="64" t="s">
        <v>40</v>
      </c>
      <c r="E1745" s="65">
        <v>1688</v>
      </c>
      <c r="F1745" s="66">
        <v>15.855</v>
      </c>
      <c r="G1745" s="64" t="s">
        <v>30</v>
      </c>
      <c r="H1745" s="67" t="s">
        <v>31</v>
      </c>
    </row>
    <row r="1746" spans="1:8" ht="20.100000000000001" customHeight="1">
      <c r="A1746" s="63">
        <v>45604</v>
      </c>
      <c r="B1746" s="77">
        <v>45604.701212187298</v>
      </c>
      <c r="C1746" s="77"/>
      <c r="D1746" s="64" t="s">
        <v>40</v>
      </c>
      <c r="E1746" s="65">
        <v>189</v>
      </c>
      <c r="F1746" s="66">
        <v>15.86</v>
      </c>
      <c r="G1746" s="64" t="s">
        <v>30</v>
      </c>
      <c r="H1746" s="67" t="s">
        <v>33</v>
      </c>
    </row>
    <row r="1747" spans="1:8" ht="20.100000000000001" customHeight="1">
      <c r="A1747" s="63">
        <v>45604</v>
      </c>
      <c r="B1747" s="77">
        <v>45604.701212187298</v>
      </c>
      <c r="C1747" s="77"/>
      <c r="D1747" s="64" t="s">
        <v>40</v>
      </c>
      <c r="E1747" s="65">
        <v>104</v>
      </c>
      <c r="F1747" s="66">
        <v>15.86</v>
      </c>
      <c r="G1747" s="64" t="s">
        <v>30</v>
      </c>
      <c r="H1747" s="67" t="s">
        <v>33</v>
      </c>
    </row>
    <row r="1748" spans="1:8" ht="20.100000000000001" customHeight="1">
      <c r="A1748" s="63">
        <v>45604</v>
      </c>
      <c r="B1748" s="77">
        <v>45604.702130416874</v>
      </c>
      <c r="C1748" s="77"/>
      <c r="D1748" s="64" t="s">
        <v>40</v>
      </c>
      <c r="E1748" s="65">
        <v>231</v>
      </c>
      <c r="F1748" s="66">
        <v>15.86</v>
      </c>
      <c r="G1748" s="64" t="s">
        <v>30</v>
      </c>
      <c r="H1748" s="67" t="s">
        <v>31</v>
      </c>
    </row>
    <row r="1749" spans="1:8" ht="20.100000000000001" customHeight="1">
      <c r="A1749" s="63">
        <v>45604</v>
      </c>
      <c r="B1749" s="77">
        <v>45604.702130416874</v>
      </c>
      <c r="C1749" s="77"/>
      <c r="D1749" s="64" t="s">
        <v>40</v>
      </c>
      <c r="E1749" s="65">
        <v>2160</v>
      </c>
      <c r="F1749" s="66">
        <v>15.86</v>
      </c>
      <c r="G1749" s="64" t="s">
        <v>30</v>
      </c>
      <c r="H1749" s="67" t="s">
        <v>31</v>
      </c>
    </row>
    <row r="1750" spans="1:8" ht="20.100000000000001" customHeight="1">
      <c r="A1750" s="63">
        <v>45604</v>
      </c>
      <c r="B1750" s="77">
        <v>45604.702493159566</v>
      </c>
      <c r="C1750" s="77"/>
      <c r="D1750" s="64" t="s">
        <v>40</v>
      </c>
      <c r="E1750" s="65">
        <v>1061</v>
      </c>
      <c r="F1750" s="66">
        <v>15.865</v>
      </c>
      <c r="G1750" s="64" t="s">
        <v>30</v>
      </c>
      <c r="H1750" s="67" t="s">
        <v>31</v>
      </c>
    </row>
    <row r="1751" spans="1:8" ht="20.100000000000001" customHeight="1">
      <c r="A1751" s="63">
        <v>45604</v>
      </c>
      <c r="B1751" s="77">
        <v>45604.702493159566</v>
      </c>
      <c r="C1751" s="77"/>
      <c r="D1751" s="64" t="s">
        <v>40</v>
      </c>
      <c r="E1751" s="65">
        <v>805</v>
      </c>
      <c r="F1751" s="66">
        <v>15.865</v>
      </c>
      <c r="G1751" s="64" t="s">
        <v>30</v>
      </c>
      <c r="H1751" s="67" t="s">
        <v>31</v>
      </c>
    </row>
    <row r="1752" spans="1:8" ht="20.100000000000001" customHeight="1">
      <c r="A1752" s="63">
        <v>45604</v>
      </c>
      <c r="B1752" s="77">
        <v>45604.702790868003</v>
      </c>
      <c r="C1752" s="77"/>
      <c r="D1752" s="64" t="s">
        <v>40</v>
      </c>
      <c r="E1752" s="65">
        <v>990</v>
      </c>
      <c r="F1752" s="66">
        <v>15.865</v>
      </c>
      <c r="G1752" s="64" t="s">
        <v>30</v>
      </c>
      <c r="H1752" s="67" t="s">
        <v>32</v>
      </c>
    </row>
    <row r="1753" spans="1:8" ht="20.100000000000001" customHeight="1">
      <c r="A1753" s="63">
        <v>45604</v>
      </c>
      <c r="B1753" s="77">
        <v>45604.702790868003</v>
      </c>
      <c r="C1753" s="77"/>
      <c r="D1753" s="64" t="s">
        <v>40</v>
      </c>
      <c r="E1753" s="65">
        <v>98</v>
      </c>
      <c r="F1753" s="66">
        <v>15.865</v>
      </c>
      <c r="G1753" s="64" t="s">
        <v>30</v>
      </c>
      <c r="H1753" s="67" t="s">
        <v>32</v>
      </c>
    </row>
    <row r="1754" spans="1:8" ht="20.100000000000001" customHeight="1">
      <c r="A1754" s="63">
        <v>45604</v>
      </c>
      <c r="B1754" s="77">
        <v>45604.702790868003</v>
      </c>
      <c r="C1754" s="77"/>
      <c r="D1754" s="64" t="s">
        <v>40</v>
      </c>
      <c r="E1754" s="65">
        <v>281</v>
      </c>
      <c r="F1754" s="66">
        <v>15.865</v>
      </c>
      <c r="G1754" s="64" t="s">
        <v>30</v>
      </c>
      <c r="H1754" s="67" t="s">
        <v>32</v>
      </c>
    </row>
    <row r="1755" spans="1:8" ht="20.100000000000001" customHeight="1">
      <c r="A1755" s="63">
        <v>45604</v>
      </c>
      <c r="B1755" s="77">
        <v>45604.702790868003</v>
      </c>
      <c r="C1755" s="77"/>
      <c r="D1755" s="64" t="s">
        <v>40</v>
      </c>
      <c r="E1755" s="65">
        <v>226</v>
      </c>
      <c r="F1755" s="66">
        <v>15.865</v>
      </c>
      <c r="G1755" s="64" t="s">
        <v>30</v>
      </c>
      <c r="H1755" s="67" t="s">
        <v>32</v>
      </c>
    </row>
    <row r="1756" spans="1:8" ht="20.100000000000001" customHeight="1">
      <c r="A1756" s="63">
        <v>45604</v>
      </c>
      <c r="B1756" s="77">
        <v>45604.702790868003</v>
      </c>
      <c r="C1756" s="77"/>
      <c r="D1756" s="64" t="s">
        <v>40</v>
      </c>
      <c r="E1756" s="65">
        <v>90</v>
      </c>
      <c r="F1756" s="66">
        <v>15.865</v>
      </c>
      <c r="G1756" s="64" t="s">
        <v>30</v>
      </c>
      <c r="H1756" s="67" t="s">
        <v>32</v>
      </c>
    </row>
    <row r="1757" spans="1:8" ht="20.100000000000001" customHeight="1">
      <c r="A1757" s="63">
        <v>45604</v>
      </c>
      <c r="B1757" s="77">
        <v>45604.702790868003</v>
      </c>
      <c r="C1757" s="77"/>
      <c r="D1757" s="64" t="s">
        <v>40</v>
      </c>
      <c r="E1757" s="65">
        <v>70</v>
      </c>
      <c r="F1757" s="66">
        <v>15.865</v>
      </c>
      <c r="G1757" s="64" t="s">
        <v>30</v>
      </c>
      <c r="H1757" s="67" t="s">
        <v>31</v>
      </c>
    </row>
    <row r="1758" spans="1:8" ht="20.100000000000001" customHeight="1">
      <c r="A1758" s="63">
        <v>45604</v>
      </c>
      <c r="B1758" s="77">
        <v>45604.703147488646</v>
      </c>
      <c r="C1758" s="77"/>
      <c r="D1758" s="64" t="s">
        <v>40</v>
      </c>
      <c r="E1758" s="65">
        <v>168</v>
      </c>
      <c r="F1758" s="66">
        <v>15.865</v>
      </c>
      <c r="G1758" s="64" t="s">
        <v>30</v>
      </c>
      <c r="H1758" s="67" t="s">
        <v>31</v>
      </c>
    </row>
    <row r="1759" spans="1:8" ht="20.100000000000001" customHeight="1">
      <c r="A1759" s="63">
        <v>45604</v>
      </c>
      <c r="B1759" s="77">
        <v>45604.703479513992</v>
      </c>
      <c r="C1759" s="77"/>
      <c r="D1759" s="64" t="s">
        <v>40</v>
      </c>
      <c r="E1759" s="65">
        <v>475</v>
      </c>
      <c r="F1759" s="66">
        <v>15.865</v>
      </c>
      <c r="G1759" s="64" t="s">
        <v>30</v>
      </c>
      <c r="H1759" s="67" t="s">
        <v>32</v>
      </c>
    </row>
    <row r="1760" spans="1:8" ht="20.100000000000001" customHeight="1">
      <c r="A1760" s="63">
        <v>45604</v>
      </c>
      <c r="B1760" s="77">
        <v>45604.703653703909</v>
      </c>
      <c r="C1760" s="77"/>
      <c r="D1760" s="64" t="s">
        <v>40</v>
      </c>
      <c r="E1760" s="65">
        <v>343</v>
      </c>
      <c r="F1760" s="66">
        <v>15.865</v>
      </c>
      <c r="G1760" s="64" t="s">
        <v>30</v>
      </c>
      <c r="H1760" s="67" t="s">
        <v>32</v>
      </c>
    </row>
    <row r="1761" spans="1:8" ht="20.100000000000001" customHeight="1">
      <c r="A1761" s="63">
        <v>45604</v>
      </c>
      <c r="B1761" s="77">
        <v>45604.703653738368</v>
      </c>
      <c r="C1761" s="77"/>
      <c r="D1761" s="64" t="s">
        <v>40</v>
      </c>
      <c r="E1761" s="65">
        <v>891</v>
      </c>
      <c r="F1761" s="66">
        <v>15.865</v>
      </c>
      <c r="G1761" s="64" t="s">
        <v>30</v>
      </c>
      <c r="H1761" s="67" t="s">
        <v>31</v>
      </c>
    </row>
    <row r="1762" spans="1:8" ht="20.100000000000001" customHeight="1">
      <c r="A1762" s="63">
        <v>45604</v>
      </c>
      <c r="B1762" s="77">
        <v>45604.70386083331</v>
      </c>
      <c r="C1762" s="77"/>
      <c r="D1762" s="64" t="s">
        <v>40</v>
      </c>
      <c r="E1762" s="65">
        <v>218</v>
      </c>
      <c r="F1762" s="66">
        <v>15.86</v>
      </c>
      <c r="G1762" s="64" t="s">
        <v>30</v>
      </c>
      <c r="H1762" s="67" t="s">
        <v>31</v>
      </c>
    </row>
    <row r="1763" spans="1:8" ht="20.100000000000001" customHeight="1">
      <c r="A1763" s="63">
        <v>45604</v>
      </c>
      <c r="B1763" s="77">
        <v>45604.70386083331</v>
      </c>
      <c r="C1763" s="77"/>
      <c r="D1763" s="64" t="s">
        <v>40</v>
      </c>
      <c r="E1763" s="65">
        <v>237</v>
      </c>
      <c r="F1763" s="66">
        <v>15.86</v>
      </c>
      <c r="G1763" s="64" t="s">
        <v>30</v>
      </c>
      <c r="H1763" s="67" t="s">
        <v>31</v>
      </c>
    </row>
    <row r="1764" spans="1:8" ht="20.100000000000001" customHeight="1">
      <c r="A1764" s="63">
        <v>45604</v>
      </c>
      <c r="B1764" s="77">
        <v>45604.704929479398</v>
      </c>
      <c r="C1764" s="77"/>
      <c r="D1764" s="64" t="s">
        <v>40</v>
      </c>
      <c r="E1764" s="65">
        <v>68</v>
      </c>
      <c r="F1764" s="66">
        <v>15.865</v>
      </c>
      <c r="G1764" s="64" t="s">
        <v>30</v>
      </c>
      <c r="H1764" s="67" t="s">
        <v>31</v>
      </c>
    </row>
    <row r="1765" spans="1:8" ht="20.100000000000001" customHeight="1">
      <c r="A1765" s="63">
        <v>45604</v>
      </c>
      <c r="B1765" s="77">
        <v>45604.704929594882</v>
      </c>
      <c r="C1765" s="77"/>
      <c r="D1765" s="64" t="s">
        <v>40</v>
      </c>
      <c r="E1765" s="65">
        <v>150</v>
      </c>
      <c r="F1765" s="66">
        <v>15.865</v>
      </c>
      <c r="G1765" s="64" t="s">
        <v>30</v>
      </c>
      <c r="H1765" s="67" t="s">
        <v>31</v>
      </c>
    </row>
    <row r="1766" spans="1:8" ht="20.100000000000001" customHeight="1">
      <c r="A1766" s="63">
        <v>45604</v>
      </c>
      <c r="B1766" s="77">
        <v>45604.70492969919</v>
      </c>
      <c r="C1766" s="77"/>
      <c r="D1766" s="64" t="s">
        <v>40</v>
      </c>
      <c r="E1766" s="65">
        <v>1566</v>
      </c>
      <c r="F1766" s="66">
        <v>15.865</v>
      </c>
      <c r="G1766" s="64" t="s">
        <v>30</v>
      </c>
      <c r="H1766" s="67" t="s">
        <v>31</v>
      </c>
    </row>
    <row r="1767" spans="1:8" ht="20.100000000000001" customHeight="1">
      <c r="A1767" s="63">
        <v>45604</v>
      </c>
      <c r="B1767" s="77">
        <v>45604.70492969919</v>
      </c>
      <c r="C1767" s="77"/>
      <c r="D1767" s="64" t="s">
        <v>40</v>
      </c>
      <c r="E1767" s="65">
        <v>72</v>
      </c>
      <c r="F1767" s="66">
        <v>15.865</v>
      </c>
      <c r="G1767" s="64" t="s">
        <v>30</v>
      </c>
      <c r="H1767" s="67" t="s">
        <v>31</v>
      </c>
    </row>
    <row r="1768" spans="1:8" ht="20.100000000000001" customHeight="1">
      <c r="A1768" s="63">
        <v>45604</v>
      </c>
      <c r="B1768" s="77">
        <v>45604.704929756932</v>
      </c>
      <c r="C1768" s="77"/>
      <c r="D1768" s="64" t="s">
        <v>40</v>
      </c>
      <c r="E1768" s="65">
        <v>443</v>
      </c>
      <c r="F1768" s="66">
        <v>15.865</v>
      </c>
      <c r="G1768" s="64" t="s">
        <v>30</v>
      </c>
      <c r="H1768" s="67" t="s">
        <v>31</v>
      </c>
    </row>
    <row r="1769" spans="1:8" ht="20.100000000000001" customHeight="1">
      <c r="A1769" s="63">
        <v>45604</v>
      </c>
      <c r="B1769" s="77">
        <v>45604.705055115744</v>
      </c>
      <c r="C1769" s="77"/>
      <c r="D1769" s="64" t="s">
        <v>40</v>
      </c>
      <c r="E1769" s="65">
        <v>1291</v>
      </c>
      <c r="F1769" s="66">
        <v>15.865</v>
      </c>
      <c r="G1769" s="64" t="s">
        <v>30</v>
      </c>
      <c r="H1769" s="67" t="s">
        <v>31</v>
      </c>
    </row>
    <row r="1770" spans="1:8" ht="20.100000000000001" customHeight="1">
      <c r="A1770" s="63">
        <v>45604</v>
      </c>
      <c r="B1770" s="77">
        <v>45604.705077083316</v>
      </c>
      <c r="C1770" s="77"/>
      <c r="D1770" s="64" t="s">
        <v>40</v>
      </c>
      <c r="E1770" s="65">
        <v>497</v>
      </c>
      <c r="F1770" s="66">
        <v>15.865</v>
      </c>
      <c r="G1770" s="64" t="s">
        <v>30</v>
      </c>
      <c r="H1770" s="67" t="s">
        <v>32</v>
      </c>
    </row>
    <row r="1771" spans="1:8" ht="20.100000000000001" customHeight="1">
      <c r="A1771" s="63">
        <v>45604</v>
      </c>
      <c r="B1771" s="77">
        <v>45604.705077129416</v>
      </c>
      <c r="C1771" s="77"/>
      <c r="D1771" s="64" t="s">
        <v>40</v>
      </c>
      <c r="E1771" s="65">
        <v>1289</v>
      </c>
      <c r="F1771" s="66">
        <v>15.865</v>
      </c>
      <c r="G1771" s="64" t="s">
        <v>30</v>
      </c>
      <c r="H1771" s="67" t="s">
        <v>31</v>
      </c>
    </row>
    <row r="1772" spans="1:8" ht="20.100000000000001" customHeight="1">
      <c r="A1772" s="63">
        <v>45604</v>
      </c>
      <c r="B1772" s="77">
        <v>45604.705077129416</v>
      </c>
      <c r="C1772" s="77"/>
      <c r="D1772" s="64" t="s">
        <v>40</v>
      </c>
      <c r="E1772" s="65">
        <v>207</v>
      </c>
      <c r="F1772" s="66">
        <v>15.865</v>
      </c>
      <c r="G1772" s="64" t="s">
        <v>30</v>
      </c>
      <c r="H1772" s="67" t="s">
        <v>31</v>
      </c>
    </row>
    <row r="1773" spans="1:8" ht="20.100000000000001" customHeight="1">
      <c r="A1773" s="63">
        <v>45604</v>
      </c>
      <c r="B1773" s="77">
        <v>45604.705284907483</v>
      </c>
      <c r="C1773" s="77"/>
      <c r="D1773" s="64" t="s">
        <v>40</v>
      </c>
      <c r="E1773" s="65">
        <v>207</v>
      </c>
      <c r="F1773" s="66">
        <v>15.86</v>
      </c>
      <c r="G1773" s="64" t="s">
        <v>30</v>
      </c>
      <c r="H1773" s="67" t="s">
        <v>31</v>
      </c>
    </row>
    <row r="1774" spans="1:8" ht="20.100000000000001" customHeight="1">
      <c r="A1774" s="63">
        <v>45604</v>
      </c>
      <c r="B1774" s="77">
        <v>45604.705284907483</v>
      </c>
      <c r="C1774" s="77"/>
      <c r="D1774" s="64" t="s">
        <v>40</v>
      </c>
      <c r="E1774" s="65">
        <v>7</v>
      </c>
      <c r="F1774" s="66">
        <v>15.86</v>
      </c>
      <c r="G1774" s="64" t="s">
        <v>30</v>
      </c>
      <c r="H1774" s="67" t="s">
        <v>31</v>
      </c>
    </row>
    <row r="1775" spans="1:8" ht="20.100000000000001" customHeight="1">
      <c r="A1775" s="63">
        <v>45604</v>
      </c>
      <c r="B1775" s="77">
        <v>45604.705311157275</v>
      </c>
      <c r="C1775" s="77"/>
      <c r="D1775" s="64" t="s">
        <v>40</v>
      </c>
      <c r="E1775" s="65">
        <v>112</v>
      </c>
      <c r="F1775" s="66">
        <v>15.86</v>
      </c>
      <c r="G1775" s="64" t="s">
        <v>30</v>
      </c>
      <c r="H1775" s="67" t="s">
        <v>31</v>
      </c>
    </row>
    <row r="1776" spans="1:8" ht="20.100000000000001" customHeight="1">
      <c r="A1776" s="63">
        <v>45604</v>
      </c>
      <c r="B1776" s="77">
        <v>45604.705311157275</v>
      </c>
      <c r="C1776" s="77"/>
      <c r="D1776" s="64" t="s">
        <v>40</v>
      </c>
      <c r="E1776" s="65">
        <v>80</v>
      </c>
      <c r="F1776" s="66">
        <v>15.86</v>
      </c>
      <c r="G1776" s="64" t="s">
        <v>30</v>
      </c>
      <c r="H1776" s="67" t="s">
        <v>31</v>
      </c>
    </row>
    <row r="1777" spans="1:8" ht="20.100000000000001" customHeight="1">
      <c r="A1777" s="63">
        <v>45604</v>
      </c>
      <c r="B1777" s="77">
        <v>45604.705919363536</v>
      </c>
      <c r="C1777" s="77"/>
      <c r="D1777" s="64" t="s">
        <v>40</v>
      </c>
      <c r="E1777" s="65">
        <v>200</v>
      </c>
      <c r="F1777" s="66">
        <v>15.865</v>
      </c>
      <c r="G1777" s="64" t="s">
        <v>30</v>
      </c>
      <c r="H1777" s="67" t="s">
        <v>32</v>
      </c>
    </row>
    <row r="1778" spans="1:8" ht="20.100000000000001" customHeight="1">
      <c r="A1778" s="63">
        <v>45604</v>
      </c>
      <c r="B1778" s="77">
        <v>45604.705995636526</v>
      </c>
      <c r="C1778" s="77"/>
      <c r="D1778" s="64" t="s">
        <v>40</v>
      </c>
      <c r="E1778" s="65">
        <v>2022</v>
      </c>
      <c r="F1778" s="66">
        <v>15.885</v>
      </c>
      <c r="G1778" s="64" t="s">
        <v>30</v>
      </c>
      <c r="H1778" s="67" t="s">
        <v>31</v>
      </c>
    </row>
    <row r="1779" spans="1:8" ht="20.100000000000001" customHeight="1">
      <c r="A1779" s="63">
        <v>45604</v>
      </c>
      <c r="B1779" s="77">
        <v>45604.706085625105</v>
      </c>
      <c r="C1779" s="77"/>
      <c r="D1779" s="64" t="s">
        <v>40</v>
      </c>
      <c r="E1779" s="65">
        <v>353</v>
      </c>
      <c r="F1779" s="66">
        <v>15.88</v>
      </c>
      <c r="G1779" s="64" t="s">
        <v>30</v>
      </c>
      <c r="H1779" s="67" t="s">
        <v>31</v>
      </c>
    </row>
    <row r="1780" spans="1:8" ht="20.100000000000001" customHeight="1">
      <c r="A1780" s="63">
        <v>45604</v>
      </c>
      <c r="B1780" s="77">
        <v>45604.706085625105</v>
      </c>
      <c r="C1780" s="77"/>
      <c r="D1780" s="64" t="s">
        <v>40</v>
      </c>
      <c r="E1780" s="65">
        <v>16</v>
      </c>
      <c r="F1780" s="66">
        <v>15.88</v>
      </c>
      <c r="G1780" s="64" t="s">
        <v>30</v>
      </c>
      <c r="H1780" s="67" t="s">
        <v>31</v>
      </c>
    </row>
    <row r="1781" spans="1:8" ht="20.100000000000001" customHeight="1">
      <c r="A1781" s="63">
        <v>45604</v>
      </c>
      <c r="B1781" s="77">
        <v>45604.706085625105</v>
      </c>
      <c r="C1781" s="77"/>
      <c r="D1781" s="64" t="s">
        <v>40</v>
      </c>
      <c r="E1781" s="65">
        <v>610</v>
      </c>
      <c r="F1781" s="66">
        <v>15.88</v>
      </c>
      <c r="G1781" s="64" t="s">
        <v>30</v>
      </c>
      <c r="H1781" s="67" t="s">
        <v>31</v>
      </c>
    </row>
    <row r="1782" spans="1:8" ht="20.100000000000001" customHeight="1">
      <c r="A1782" s="63">
        <v>45604</v>
      </c>
      <c r="B1782" s="77">
        <v>45604.706925624982</v>
      </c>
      <c r="C1782" s="77"/>
      <c r="D1782" s="64" t="s">
        <v>40</v>
      </c>
      <c r="E1782" s="65">
        <v>536</v>
      </c>
      <c r="F1782" s="66">
        <v>15.88</v>
      </c>
      <c r="G1782" s="64" t="s">
        <v>30</v>
      </c>
      <c r="H1782" s="67" t="s">
        <v>32</v>
      </c>
    </row>
    <row r="1783" spans="1:8" ht="20.100000000000001" customHeight="1">
      <c r="A1783" s="63">
        <v>45604</v>
      </c>
      <c r="B1783" s="77">
        <v>45604.706925648265</v>
      </c>
      <c r="C1783" s="77"/>
      <c r="D1783" s="64" t="s">
        <v>40</v>
      </c>
      <c r="E1783" s="65">
        <v>723</v>
      </c>
      <c r="F1783" s="66">
        <v>15.88</v>
      </c>
      <c r="G1783" s="64" t="s">
        <v>30</v>
      </c>
      <c r="H1783" s="67" t="s">
        <v>31</v>
      </c>
    </row>
    <row r="1784" spans="1:8" ht="20.100000000000001" customHeight="1">
      <c r="A1784" s="63">
        <v>45604</v>
      </c>
      <c r="B1784" s="77">
        <v>45604.706925648265</v>
      </c>
      <c r="C1784" s="77"/>
      <c r="D1784" s="64" t="s">
        <v>40</v>
      </c>
      <c r="E1784" s="65">
        <v>694</v>
      </c>
      <c r="F1784" s="66">
        <v>15.88</v>
      </c>
      <c r="G1784" s="64" t="s">
        <v>30</v>
      </c>
      <c r="H1784" s="67" t="s">
        <v>31</v>
      </c>
    </row>
    <row r="1785" spans="1:8" ht="20.100000000000001" customHeight="1">
      <c r="A1785" s="63">
        <v>45604</v>
      </c>
      <c r="B1785" s="77">
        <v>45604.707038888708</v>
      </c>
      <c r="C1785" s="77"/>
      <c r="D1785" s="64" t="s">
        <v>40</v>
      </c>
      <c r="E1785" s="65">
        <v>567</v>
      </c>
      <c r="F1785" s="66">
        <v>15.875</v>
      </c>
      <c r="G1785" s="64" t="s">
        <v>30</v>
      </c>
      <c r="H1785" s="67" t="s">
        <v>31</v>
      </c>
    </row>
    <row r="1786" spans="1:8" ht="20.100000000000001" customHeight="1">
      <c r="A1786" s="63">
        <v>45604</v>
      </c>
      <c r="B1786" s="77">
        <v>45604.707616516389</v>
      </c>
      <c r="C1786" s="77"/>
      <c r="D1786" s="64" t="s">
        <v>40</v>
      </c>
      <c r="E1786" s="65">
        <v>467</v>
      </c>
      <c r="F1786" s="66">
        <v>15.875</v>
      </c>
      <c r="G1786" s="64" t="s">
        <v>30</v>
      </c>
      <c r="H1786" s="67" t="s">
        <v>32</v>
      </c>
    </row>
    <row r="1787" spans="1:8" ht="20.100000000000001" customHeight="1">
      <c r="A1787" s="63">
        <v>45604</v>
      </c>
      <c r="B1787" s="77">
        <v>45604.707616539206</v>
      </c>
      <c r="C1787" s="77"/>
      <c r="D1787" s="64" t="s">
        <v>40</v>
      </c>
      <c r="E1787" s="65">
        <v>1191</v>
      </c>
      <c r="F1787" s="66">
        <v>15.875</v>
      </c>
      <c r="G1787" s="64" t="s">
        <v>30</v>
      </c>
      <c r="H1787" s="67" t="s">
        <v>31</v>
      </c>
    </row>
    <row r="1788" spans="1:8" ht="20.100000000000001" customHeight="1">
      <c r="A1788" s="63">
        <v>45604</v>
      </c>
      <c r="B1788" s="77">
        <v>45604.707740636542</v>
      </c>
      <c r="C1788" s="77"/>
      <c r="D1788" s="64" t="s">
        <v>40</v>
      </c>
      <c r="E1788" s="65">
        <v>321</v>
      </c>
      <c r="F1788" s="66">
        <v>15.87</v>
      </c>
      <c r="G1788" s="64" t="s">
        <v>30</v>
      </c>
      <c r="H1788" s="67" t="s">
        <v>31</v>
      </c>
    </row>
    <row r="1789" spans="1:8" ht="20.100000000000001" customHeight="1">
      <c r="A1789" s="63">
        <v>45604</v>
      </c>
      <c r="B1789" s="77">
        <v>45604.707740636542</v>
      </c>
      <c r="C1789" s="77"/>
      <c r="D1789" s="64" t="s">
        <v>40</v>
      </c>
      <c r="E1789" s="65">
        <v>327</v>
      </c>
      <c r="F1789" s="66">
        <v>15.87</v>
      </c>
      <c r="G1789" s="64" t="s">
        <v>30</v>
      </c>
      <c r="H1789" s="67" t="s">
        <v>31</v>
      </c>
    </row>
    <row r="1790" spans="1:8" ht="20.100000000000001" customHeight="1">
      <c r="A1790" s="63">
        <v>45604</v>
      </c>
      <c r="B1790" s="77">
        <v>45604.708193066996</v>
      </c>
      <c r="C1790" s="77"/>
      <c r="D1790" s="64" t="s">
        <v>40</v>
      </c>
      <c r="E1790" s="65">
        <v>545</v>
      </c>
      <c r="F1790" s="66">
        <v>15.87</v>
      </c>
      <c r="G1790" s="64" t="s">
        <v>30</v>
      </c>
      <c r="H1790" s="67" t="s">
        <v>32</v>
      </c>
    </row>
    <row r="1791" spans="1:8" ht="20.100000000000001" customHeight="1">
      <c r="A1791" s="63">
        <v>45604</v>
      </c>
      <c r="B1791" s="77">
        <v>45604.708193090279</v>
      </c>
      <c r="C1791" s="77"/>
      <c r="D1791" s="64" t="s">
        <v>40</v>
      </c>
      <c r="E1791" s="65">
        <v>333</v>
      </c>
      <c r="F1791" s="66">
        <v>15.87</v>
      </c>
      <c r="G1791" s="64" t="s">
        <v>30</v>
      </c>
      <c r="H1791" s="67" t="s">
        <v>31</v>
      </c>
    </row>
    <row r="1792" spans="1:8" ht="20.100000000000001" customHeight="1">
      <c r="A1792" s="63">
        <v>45604</v>
      </c>
      <c r="B1792" s="77">
        <v>45604.708193206228</v>
      </c>
      <c r="C1792" s="77"/>
      <c r="D1792" s="64" t="s">
        <v>40</v>
      </c>
      <c r="E1792" s="65">
        <v>300</v>
      </c>
      <c r="F1792" s="66">
        <v>15.87</v>
      </c>
      <c r="G1792" s="64" t="s">
        <v>30</v>
      </c>
      <c r="H1792" s="67" t="s">
        <v>32</v>
      </c>
    </row>
    <row r="1793" spans="1:8" ht="20.100000000000001" customHeight="1">
      <c r="A1793" s="63">
        <v>45604</v>
      </c>
      <c r="B1793" s="77">
        <v>45604.708193495404</v>
      </c>
      <c r="C1793" s="77"/>
      <c r="D1793" s="64" t="s">
        <v>40</v>
      </c>
      <c r="E1793" s="65">
        <v>235</v>
      </c>
      <c r="F1793" s="66">
        <v>15.87</v>
      </c>
      <c r="G1793" s="64" t="s">
        <v>30</v>
      </c>
      <c r="H1793" s="67" t="s">
        <v>31</v>
      </c>
    </row>
    <row r="1794" spans="1:8" ht="20.100000000000001" customHeight="1">
      <c r="A1794" s="63">
        <v>45604</v>
      </c>
      <c r="B1794" s="77">
        <v>45604.708193564788</v>
      </c>
      <c r="C1794" s="77"/>
      <c r="D1794" s="64" t="s">
        <v>40</v>
      </c>
      <c r="E1794" s="65">
        <v>123</v>
      </c>
      <c r="F1794" s="66">
        <v>15.87</v>
      </c>
      <c r="G1794" s="64" t="s">
        <v>30</v>
      </c>
      <c r="H1794" s="67" t="s">
        <v>32</v>
      </c>
    </row>
    <row r="1795" spans="1:8" ht="20.100000000000001" customHeight="1">
      <c r="A1795" s="63">
        <v>45604</v>
      </c>
      <c r="B1795" s="77">
        <v>45604.708193645813</v>
      </c>
      <c r="C1795" s="77"/>
      <c r="D1795" s="64" t="s">
        <v>40</v>
      </c>
      <c r="E1795" s="65">
        <v>411</v>
      </c>
      <c r="F1795" s="66">
        <v>15.87</v>
      </c>
      <c r="G1795" s="64" t="s">
        <v>30</v>
      </c>
      <c r="H1795" s="67" t="s">
        <v>31</v>
      </c>
    </row>
    <row r="1796" spans="1:8" ht="20.100000000000001" customHeight="1">
      <c r="A1796" s="63">
        <v>45604</v>
      </c>
      <c r="B1796" s="77">
        <v>45604.708604097366</v>
      </c>
      <c r="C1796" s="77"/>
      <c r="D1796" s="64" t="s">
        <v>40</v>
      </c>
      <c r="E1796" s="65">
        <v>766</v>
      </c>
      <c r="F1796" s="66">
        <v>15.865</v>
      </c>
      <c r="G1796" s="64" t="s">
        <v>30</v>
      </c>
      <c r="H1796" s="67" t="s">
        <v>31</v>
      </c>
    </row>
    <row r="1797" spans="1:8" ht="20.100000000000001" customHeight="1">
      <c r="A1797" s="63">
        <v>45604</v>
      </c>
      <c r="B1797" s="77">
        <v>45604.708604097366</v>
      </c>
      <c r="C1797" s="77"/>
      <c r="D1797" s="64" t="s">
        <v>40</v>
      </c>
      <c r="E1797" s="65">
        <v>729</v>
      </c>
      <c r="F1797" s="66">
        <v>15.865</v>
      </c>
      <c r="G1797" s="64" t="s">
        <v>30</v>
      </c>
      <c r="H1797" s="67" t="s">
        <v>31</v>
      </c>
    </row>
    <row r="1798" spans="1:8" ht="20.100000000000001" customHeight="1">
      <c r="A1798" s="63">
        <v>45604</v>
      </c>
      <c r="B1798" s="77">
        <v>45604.708768518642</v>
      </c>
      <c r="C1798" s="77"/>
      <c r="D1798" s="64" t="s">
        <v>40</v>
      </c>
      <c r="E1798" s="65">
        <v>712</v>
      </c>
      <c r="F1798" s="66">
        <v>15.86</v>
      </c>
      <c r="G1798" s="64" t="s">
        <v>30</v>
      </c>
      <c r="H1798" s="67" t="s">
        <v>31</v>
      </c>
    </row>
    <row r="1799" spans="1:8" ht="20.100000000000001" customHeight="1">
      <c r="A1799" s="63">
        <v>45604</v>
      </c>
      <c r="B1799" s="77">
        <v>45604.70898961788</v>
      </c>
      <c r="C1799" s="77"/>
      <c r="D1799" s="64" t="s">
        <v>40</v>
      </c>
      <c r="E1799" s="65">
        <v>721</v>
      </c>
      <c r="F1799" s="66">
        <v>15.855</v>
      </c>
      <c r="G1799" s="64" t="s">
        <v>30</v>
      </c>
      <c r="H1799" s="67" t="s">
        <v>31</v>
      </c>
    </row>
    <row r="1800" spans="1:8" ht="20.100000000000001" customHeight="1">
      <c r="A1800" s="63">
        <v>45604</v>
      </c>
      <c r="B1800" s="77">
        <v>45604.70898961788</v>
      </c>
      <c r="C1800" s="77"/>
      <c r="D1800" s="64" t="s">
        <v>40</v>
      </c>
      <c r="E1800" s="65">
        <v>678</v>
      </c>
      <c r="F1800" s="66">
        <v>15.855</v>
      </c>
      <c r="G1800" s="64" t="s">
        <v>30</v>
      </c>
      <c r="H1800" s="67" t="s">
        <v>31</v>
      </c>
    </row>
    <row r="1801" spans="1:8" ht="20.100000000000001" customHeight="1">
      <c r="A1801" s="63">
        <v>45604</v>
      </c>
      <c r="B1801" s="77">
        <v>45604.7090445254</v>
      </c>
      <c r="C1801" s="77"/>
      <c r="D1801" s="64" t="s">
        <v>40</v>
      </c>
      <c r="E1801" s="65">
        <v>84</v>
      </c>
      <c r="F1801" s="66">
        <v>15.85</v>
      </c>
      <c r="G1801" s="64" t="s">
        <v>30</v>
      </c>
      <c r="H1801" s="67" t="s">
        <v>31</v>
      </c>
    </row>
    <row r="1802" spans="1:8" ht="20.100000000000001" customHeight="1">
      <c r="A1802" s="63">
        <v>45604</v>
      </c>
      <c r="B1802" s="77">
        <v>45604.709535254631</v>
      </c>
      <c r="C1802" s="77"/>
      <c r="D1802" s="64" t="s">
        <v>40</v>
      </c>
      <c r="E1802" s="65">
        <v>1037</v>
      </c>
      <c r="F1802" s="66">
        <v>15.855</v>
      </c>
      <c r="G1802" s="64" t="s">
        <v>30</v>
      </c>
      <c r="H1802" s="67" t="s">
        <v>32</v>
      </c>
    </row>
    <row r="1803" spans="1:8" ht="20.100000000000001" customHeight="1">
      <c r="A1803" s="63">
        <v>45604</v>
      </c>
      <c r="B1803" s="77">
        <v>45604.709535254631</v>
      </c>
      <c r="C1803" s="77"/>
      <c r="D1803" s="64" t="s">
        <v>40</v>
      </c>
      <c r="E1803" s="65">
        <v>194</v>
      </c>
      <c r="F1803" s="66">
        <v>15.855</v>
      </c>
      <c r="G1803" s="64" t="s">
        <v>30</v>
      </c>
      <c r="H1803" s="67" t="s">
        <v>32</v>
      </c>
    </row>
    <row r="1804" spans="1:8" ht="20.100000000000001" customHeight="1">
      <c r="A1804" s="63">
        <v>45604</v>
      </c>
      <c r="B1804" s="77">
        <v>45604.709535254631</v>
      </c>
      <c r="C1804" s="77"/>
      <c r="D1804" s="64" t="s">
        <v>40</v>
      </c>
      <c r="E1804" s="65">
        <v>221</v>
      </c>
      <c r="F1804" s="66">
        <v>15.855</v>
      </c>
      <c r="G1804" s="64" t="s">
        <v>30</v>
      </c>
      <c r="H1804" s="67" t="s">
        <v>31</v>
      </c>
    </row>
    <row r="1805" spans="1:8" ht="20.100000000000001" customHeight="1">
      <c r="A1805" s="63">
        <v>45604</v>
      </c>
      <c r="B1805" s="77">
        <v>45604.709813217632</v>
      </c>
      <c r="C1805" s="77"/>
      <c r="D1805" s="64" t="s">
        <v>40</v>
      </c>
      <c r="E1805" s="65">
        <v>289</v>
      </c>
      <c r="F1805" s="66">
        <v>15.845000000000001</v>
      </c>
      <c r="G1805" s="64" t="s">
        <v>30</v>
      </c>
      <c r="H1805" s="67" t="s">
        <v>31</v>
      </c>
    </row>
    <row r="1806" spans="1:8" ht="20.100000000000001" customHeight="1">
      <c r="A1806" s="63">
        <v>45604</v>
      </c>
      <c r="B1806" s="77">
        <v>45604.709813217632</v>
      </c>
      <c r="C1806" s="77"/>
      <c r="D1806" s="64" t="s">
        <v>40</v>
      </c>
      <c r="E1806" s="65">
        <v>535</v>
      </c>
      <c r="F1806" s="66">
        <v>15.845000000000001</v>
      </c>
      <c r="G1806" s="64" t="s">
        <v>30</v>
      </c>
      <c r="H1806" s="67" t="s">
        <v>31</v>
      </c>
    </row>
    <row r="1807" spans="1:8" ht="20.100000000000001" customHeight="1">
      <c r="A1807" s="63">
        <v>45604</v>
      </c>
      <c r="B1807" s="77">
        <v>45604.709813217632</v>
      </c>
      <c r="C1807" s="77"/>
      <c r="D1807" s="64" t="s">
        <v>40</v>
      </c>
      <c r="E1807" s="65">
        <v>134</v>
      </c>
      <c r="F1807" s="66">
        <v>15.845000000000001</v>
      </c>
      <c r="G1807" s="64" t="s">
        <v>30</v>
      </c>
      <c r="H1807" s="67" t="s">
        <v>31</v>
      </c>
    </row>
    <row r="1808" spans="1:8" ht="20.100000000000001" customHeight="1">
      <c r="A1808" s="63">
        <v>45604</v>
      </c>
      <c r="B1808" s="77">
        <v>45604.71020085644</v>
      </c>
      <c r="C1808" s="77"/>
      <c r="D1808" s="64" t="s">
        <v>40</v>
      </c>
      <c r="E1808" s="65">
        <v>1043</v>
      </c>
      <c r="F1808" s="66">
        <v>15.855</v>
      </c>
      <c r="G1808" s="64" t="s">
        <v>30</v>
      </c>
      <c r="H1808" s="67" t="s">
        <v>32</v>
      </c>
    </row>
    <row r="1809" spans="1:8" ht="20.100000000000001" customHeight="1">
      <c r="A1809" s="63">
        <v>45604</v>
      </c>
      <c r="B1809" s="77">
        <v>45604.71020085644</v>
      </c>
      <c r="C1809" s="77"/>
      <c r="D1809" s="64" t="s">
        <v>40</v>
      </c>
      <c r="E1809" s="65">
        <v>96</v>
      </c>
      <c r="F1809" s="66">
        <v>15.855</v>
      </c>
      <c r="G1809" s="64" t="s">
        <v>30</v>
      </c>
      <c r="H1809" s="67" t="s">
        <v>32</v>
      </c>
    </row>
    <row r="1810" spans="1:8" ht="20.100000000000001" customHeight="1">
      <c r="A1810" s="63">
        <v>45604</v>
      </c>
      <c r="B1810" s="77">
        <v>45604.710789189674</v>
      </c>
      <c r="C1810" s="77"/>
      <c r="D1810" s="64" t="s">
        <v>40</v>
      </c>
      <c r="E1810" s="65">
        <v>132</v>
      </c>
      <c r="F1810" s="66">
        <v>15.86</v>
      </c>
      <c r="G1810" s="64" t="s">
        <v>30</v>
      </c>
      <c r="H1810" s="67" t="s">
        <v>31</v>
      </c>
    </row>
    <row r="1811" spans="1:8" ht="20.100000000000001" customHeight="1">
      <c r="A1811" s="63">
        <v>45604</v>
      </c>
      <c r="B1811" s="77">
        <v>45604.71078923624</v>
      </c>
      <c r="C1811" s="77"/>
      <c r="D1811" s="64" t="s">
        <v>40</v>
      </c>
      <c r="E1811" s="65">
        <v>1500</v>
      </c>
      <c r="F1811" s="66">
        <v>15.86</v>
      </c>
      <c r="G1811" s="64" t="s">
        <v>30</v>
      </c>
      <c r="H1811" s="67" t="s">
        <v>31</v>
      </c>
    </row>
    <row r="1812" spans="1:8" ht="20.100000000000001" customHeight="1">
      <c r="A1812" s="63">
        <v>45604</v>
      </c>
      <c r="B1812" s="77">
        <v>45604.71078923624</v>
      </c>
      <c r="C1812" s="77"/>
      <c r="D1812" s="64" t="s">
        <v>40</v>
      </c>
      <c r="E1812" s="65">
        <v>333</v>
      </c>
      <c r="F1812" s="66">
        <v>15.86</v>
      </c>
      <c r="G1812" s="64" t="s">
        <v>30</v>
      </c>
      <c r="H1812" s="67" t="s">
        <v>31</v>
      </c>
    </row>
    <row r="1813" spans="1:8" ht="20.100000000000001" customHeight="1">
      <c r="A1813" s="63">
        <v>45604</v>
      </c>
      <c r="B1813" s="77">
        <v>45604.710790775251</v>
      </c>
      <c r="C1813" s="77"/>
      <c r="D1813" s="64" t="s">
        <v>40</v>
      </c>
      <c r="E1813" s="65">
        <v>6</v>
      </c>
      <c r="F1813" s="66">
        <v>15.86</v>
      </c>
      <c r="G1813" s="64" t="s">
        <v>30</v>
      </c>
      <c r="H1813" s="67" t="s">
        <v>31</v>
      </c>
    </row>
    <row r="1814" spans="1:8" ht="20.100000000000001" customHeight="1">
      <c r="A1814" s="63">
        <v>45604</v>
      </c>
      <c r="B1814" s="77">
        <v>45604.710792256985</v>
      </c>
      <c r="C1814" s="77"/>
      <c r="D1814" s="64" t="s">
        <v>40</v>
      </c>
      <c r="E1814" s="65">
        <v>1500</v>
      </c>
      <c r="F1814" s="66">
        <v>15.86</v>
      </c>
      <c r="G1814" s="64" t="s">
        <v>30</v>
      </c>
      <c r="H1814" s="67" t="s">
        <v>31</v>
      </c>
    </row>
    <row r="1815" spans="1:8" ht="20.100000000000001" customHeight="1">
      <c r="A1815" s="63">
        <v>45604</v>
      </c>
      <c r="B1815" s="77">
        <v>45604.710792256985</v>
      </c>
      <c r="C1815" s="77"/>
      <c r="D1815" s="64" t="s">
        <v>40</v>
      </c>
      <c r="E1815" s="65">
        <v>330</v>
      </c>
      <c r="F1815" s="66">
        <v>15.86</v>
      </c>
      <c r="G1815" s="64" t="s">
        <v>30</v>
      </c>
      <c r="H1815" s="67" t="s">
        <v>31</v>
      </c>
    </row>
    <row r="1816" spans="1:8" ht="20.100000000000001" customHeight="1">
      <c r="A1816" s="63">
        <v>45604</v>
      </c>
      <c r="B1816" s="77">
        <v>45604.710800705943</v>
      </c>
      <c r="C1816" s="77"/>
      <c r="D1816" s="64" t="s">
        <v>40</v>
      </c>
      <c r="E1816" s="65">
        <v>473</v>
      </c>
      <c r="F1816" s="66">
        <v>15.855</v>
      </c>
      <c r="G1816" s="64" t="s">
        <v>30</v>
      </c>
      <c r="H1816" s="67" t="s">
        <v>31</v>
      </c>
    </row>
    <row r="1817" spans="1:8" ht="20.100000000000001" customHeight="1">
      <c r="A1817" s="63">
        <v>45604</v>
      </c>
      <c r="B1817" s="77">
        <v>45604.711329780053</v>
      </c>
      <c r="C1817" s="77"/>
      <c r="D1817" s="64" t="s">
        <v>40</v>
      </c>
      <c r="E1817" s="65">
        <v>611</v>
      </c>
      <c r="F1817" s="66">
        <v>15.855</v>
      </c>
      <c r="G1817" s="64" t="s">
        <v>30</v>
      </c>
      <c r="H1817" s="67" t="s">
        <v>32</v>
      </c>
    </row>
    <row r="1818" spans="1:8" ht="20.100000000000001" customHeight="1">
      <c r="A1818" s="63">
        <v>45604</v>
      </c>
      <c r="B1818" s="77">
        <v>45604.711329768412</v>
      </c>
      <c r="C1818" s="77"/>
      <c r="D1818" s="64" t="s">
        <v>40</v>
      </c>
      <c r="E1818" s="65">
        <v>1103</v>
      </c>
      <c r="F1818" s="66">
        <v>15.855</v>
      </c>
      <c r="G1818" s="64" t="s">
        <v>30</v>
      </c>
      <c r="H1818" s="67" t="s">
        <v>31</v>
      </c>
    </row>
    <row r="1819" spans="1:8" ht="20.100000000000001" customHeight="1">
      <c r="A1819" s="63">
        <v>45604</v>
      </c>
      <c r="B1819" s="77">
        <v>45604.711390034761</v>
      </c>
      <c r="C1819" s="77"/>
      <c r="D1819" s="64" t="s">
        <v>40</v>
      </c>
      <c r="E1819" s="65">
        <v>2</v>
      </c>
      <c r="F1819" s="66">
        <v>15.86</v>
      </c>
      <c r="G1819" s="64" t="s">
        <v>30</v>
      </c>
      <c r="H1819" s="67" t="s">
        <v>31</v>
      </c>
    </row>
    <row r="1820" spans="1:8" ht="20.100000000000001" customHeight="1">
      <c r="A1820" s="63">
        <v>45604</v>
      </c>
      <c r="B1820" s="77">
        <v>45604.711392303463</v>
      </c>
      <c r="C1820" s="77"/>
      <c r="D1820" s="64" t="s">
        <v>40</v>
      </c>
      <c r="E1820" s="65">
        <v>508</v>
      </c>
      <c r="F1820" s="66">
        <v>15.86</v>
      </c>
      <c r="G1820" s="64" t="s">
        <v>30</v>
      </c>
      <c r="H1820" s="67" t="s">
        <v>31</v>
      </c>
    </row>
    <row r="1821" spans="1:8" ht="20.100000000000001" customHeight="1">
      <c r="A1821" s="63">
        <v>45604</v>
      </c>
      <c r="B1821" s="77">
        <v>45604.711612372659</v>
      </c>
      <c r="C1821" s="77"/>
      <c r="D1821" s="64" t="s">
        <v>40</v>
      </c>
      <c r="E1821" s="65">
        <v>271</v>
      </c>
      <c r="F1821" s="66">
        <v>15.855</v>
      </c>
      <c r="G1821" s="64" t="s">
        <v>30</v>
      </c>
      <c r="H1821" s="67" t="s">
        <v>31</v>
      </c>
    </row>
    <row r="1822" spans="1:8" ht="20.100000000000001" customHeight="1">
      <c r="A1822" s="63">
        <v>45604</v>
      </c>
      <c r="B1822" s="77">
        <v>45604.71196055552</v>
      </c>
      <c r="C1822" s="77"/>
      <c r="D1822" s="64" t="s">
        <v>40</v>
      </c>
      <c r="E1822" s="65">
        <v>316</v>
      </c>
      <c r="F1822" s="66">
        <v>15.855</v>
      </c>
      <c r="G1822" s="64" t="s">
        <v>30</v>
      </c>
      <c r="H1822" s="67" t="s">
        <v>32</v>
      </c>
    </row>
    <row r="1823" spans="1:8" ht="20.100000000000001" customHeight="1">
      <c r="A1823" s="63">
        <v>45604</v>
      </c>
      <c r="B1823" s="77">
        <v>45604.71196055552</v>
      </c>
      <c r="C1823" s="77"/>
      <c r="D1823" s="64" t="s">
        <v>40</v>
      </c>
      <c r="E1823" s="65">
        <v>184</v>
      </c>
      <c r="F1823" s="66">
        <v>15.855</v>
      </c>
      <c r="G1823" s="64" t="s">
        <v>30</v>
      </c>
      <c r="H1823" s="67" t="s">
        <v>32</v>
      </c>
    </row>
    <row r="1824" spans="1:8" ht="20.100000000000001" customHeight="1">
      <c r="A1824" s="63">
        <v>45604</v>
      </c>
      <c r="B1824" s="77">
        <v>45604.71196060162</v>
      </c>
      <c r="C1824" s="77"/>
      <c r="D1824" s="64" t="s">
        <v>40</v>
      </c>
      <c r="E1824" s="65">
        <v>1103</v>
      </c>
      <c r="F1824" s="66">
        <v>15.855</v>
      </c>
      <c r="G1824" s="64" t="s">
        <v>30</v>
      </c>
      <c r="H1824" s="67" t="s">
        <v>31</v>
      </c>
    </row>
    <row r="1825" spans="1:8" ht="20.100000000000001" customHeight="1">
      <c r="A1825" s="63">
        <v>45604</v>
      </c>
      <c r="B1825" s="77">
        <v>45604.712229919154</v>
      </c>
      <c r="C1825" s="77"/>
      <c r="D1825" s="64" t="s">
        <v>40</v>
      </c>
      <c r="E1825" s="65">
        <v>4</v>
      </c>
      <c r="F1825" s="66">
        <v>15.86</v>
      </c>
      <c r="G1825" s="64" t="s">
        <v>30</v>
      </c>
      <c r="H1825" s="67" t="s">
        <v>31</v>
      </c>
    </row>
    <row r="1826" spans="1:8" ht="20.100000000000001" customHeight="1">
      <c r="A1826" s="63">
        <v>45604</v>
      </c>
      <c r="B1826" s="77">
        <v>45604.712423715275</v>
      </c>
      <c r="C1826" s="77"/>
      <c r="D1826" s="64" t="s">
        <v>40</v>
      </c>
      <c r="E1826" s="65">
        <v>211</v>
      </c>
      <c r="F1826" s="66">
        <v>15.86</v>
      </c>
      <c r="G1826" s="64" t="s">
        <v>30</v>
      </c>
      <c r="H1826" s="67" t="s">
        <v>31</v>
      </c>
    </row>
    <row r="1827" spans="1:8" ht="20.100000000000001" customHeight="1">
      <c r="A1827" s="63">
        <v>45604</v>
      </c>
      <c r="B1827" s="77">
        <v>45604.712423715275</v>
      </c>
      <c r="C1827" s="77"/>
      <c r="D1827" s="64" t="s">
        <v>40</v>
      </c>
      <c r="E1827" s="65">
        <v>832</v>
      </c>
      <c r="F1827" s="66">
        <v>15.86</v>
      </c>
      <c r="G1827" s="64" t="s">
        <v>30</v>
      </c>
      <c r="H1827" s="67" t="s">
        <v>31</v>
      </c>
    </row>
    <row r="1828" spans="1:8" ht="20.100000000000001" customHeight="1">
      <c r="A1828" s="63">
        <v>45604</v>
      </c>
      <c r="B1828" s="77">
        <v>45604.712963356636</v>
      </c>
      <c r="C1828" s="77"/>
      <c r="D1828" s="64" t="s">
        <v>40</v>
      </c>
      <c r="E1828" s="65">
        <v>1988</v>
      </c>
      <c r="F1828" s="66">
        <v>15.865</v>
      </c>
      <c r="G1828" s="64" t="s">
        <v>30</v>
      </c>
      <c r="H1828" s="67" t="s">
        <v>31</v>
      </c>
    </row>
    <row r="1829" spans="1:8" ht="20.100000000000001" customHeight="1">
      <c r="A1829" s="63">
        <v>45604</v>
      </c>
      <c r="B1829" s="77">
        <v>45604.712963356636</v>
      </c>
      <c r="C1829" s="77"/>
      <c r="D1829" s="64" t="s">
        <v>40</v>
      </c>
      <c r="E1829" s="65">
        <v>1050</v>
      </c>
      <c r="F1829" s="66">
        <v>15.865</v>
      </c>
      <c r="G1829" s="64" t="s">
        <v>30</v>
      </c>
      <c r="H1829" s="67" t="s">
        <v>31</v>
      </c>
    </row>
    <row r="1830" spans="1:8" ht="20.100000000000001" customHeight="1">
      <c r="A1830" s="63">
        <v>45604</v>
      </c>
      <c r="B1830" s="77">
        <v>45604.713570266031</v>
      </c>
      <c r="C1830" s="77"/>
      <c r="D1830" s="64" t="s">
        <v>40</v>
      </c>
      <c r="E1830" s="65">
        <v>558</v>
      </c>
      <c r="F1830" s="66">
        <v>15.865</v>
      </c>
      <c r="G1830" s="64" t="s">
        <v>30</v>
      </c>
      <c r="H1830" s="67" t="s">
        <v>32</v>
      </c>
    </row>
    <row r="1831" spans="1:8" ht="20.100000000000001" customHeight="1">
      <c r="A1831" s="63">
        <v>45604</v>
      </c>
      <c r="B1831" s="77">
        <v>45604.713570300955</v>
      </c>
      <c r="C1831" s="77"/>
      <c r="D1831" s="64" t="s">
        <v>40</v>
      </c>
      <c r="E1831" s="65">
        <v>929</v>
      </c>
      <c r="F1831" s="66">
        <v>15.865</v>
      </c>
      <c r="G1831" s="64" t="s">
        <v>30</v>
      </c>
      <c r="H1831" s="67" t="s">
        <v>31</v>
      </c>
    </row>
    <row r="1832" spans="1:8" ht="20.100000000000001" customHeight="1">
      <c r="A1832" s="63">
        <v>45604</v>
      </c>
      <c r="B1832" s="77">
        <v>45604.713570300955</v>
      </c>
      <c r="C1832" s="77"/>
      <c r="D1832" s="64" t="s">
        <v>40</v>
      </c>
      <c r="E1832" s="65">
        <v>468</v>
      </c>
      <c r="F1832" s="66">
        <v>15.865</v>
      </c>
      <c r="G1832" s="64" t="s">
        <v>30</v>
      </c>
      <c r="H1832" s="67" t="s">
        <v>31</v>
      </c>
    </row>
    <row r="1833" spans="1:8" ht="20.100000000000001" customHeight="1">
      <c r="A1833" s="63">
        <v>45604</v>
      </c>
      <c r="B1833" s="77">
        <v>45604.714325254783</v>
      </c>
      <c r="C1833" s="77"/>
      <c r="D1833" s="64" t="s">
        <v>40</v>
      </c>
      <c r="E1833" s="65">
        <v>1270</v>
      </c>
      <c r="F1833" s="66">
        <v>15.865</v>
      </c>
      <c r="G1833" s="64" t="s">
        <v>30</v>
      </c>
      <c r="H1833" s="67" t="s">
        <v>31</v>
      </c>
    </row>
    <row r="1834" spans="1:8" ht="20.100000000000001" customHeight="1">
      <c r="A1834" s="63">
        <v>45604</v>
      </c>
      <c r="B1834" s="77">
        <v>45604.714425972197</v>
      </c>
      <c r="C1834" s="77"/>
      <c r="D1834" s="64" t="s">
        <v>40</v>
      </c>
      <c r="E1834" s="65">
        <v>496</v>
      </c>
      <c r="F1834" s="66">
        <v>15.865</v>
      </c>
      <c r="G1834" s="64" t="s">
        <v>30</v>
      </c>
      <c r="H1834" s="67" t="s">
        <v>31</v>
      </c>
    </row>
    <row r="1835" spans="1:8" ht="20.100000000000001" customHeight="1">
      <c r="A1835" s="63">
        <v>45604</v>
      </c>
      <c r="B1835" s="77">
        <v>45604.714916944504</v>
      </c>
      <c r="C1835" s="77"/>
      <c r="D1835" s="64" t="s">
        <v>40</v>
      </c>
      <c r="E1835" s="65">
        <v>8</v>
      </c>
      <c r="F1835" s="66">
        <v>15.865</v>
      </c>
      <c r="G1835" s="64" t="s">
        <v>30</v>
      </c>
      <c r="H1835" s="67" t="s">
        <v>31</v>
      </c>
    </row>
    <row r="1836" spans="1:8" ht="20.100000000000001" customHeight="1">
      <c r="A1836" s="63">
        <v>45604</v>
      </c>
      <c r="B1836" s="77">
        <v>45604.715163055342</v>
      </c>
      <c r="C1836" s="77"/>
      <c r="D1836" s="64" t="s">
        <v>40</v>
      </c>
      <c r="E1836" s="65">
        <v>205</v>
      </c>
      <c r="F1836" s="66">
        <v>15.87</v>
      </c>
      <c r="G1836" s="64" t="s">
        <v>30</v>
      </c>
      <c r="H1836" s="67" t="s">
        <v>32</v>
      </c>
    </row>
    <row r="1837" spans="1:8" ht="20.100000000000001" customHeight="1">
      <c r="A1837" s="63">
        <v>45604</v>
      </c>
      <c r="B1837" s="77">
        <v>45604.715163055342</v>
      </c>
      <c r="C1837" s="77"/>
      <c r="D1837" s="64" t="s">
        <v>40</v>
      </c>
      <c r="E1837" s="65">
        <v>488</v>
      </c>
      <c r="F1837" s="66">
        <v>15.87</v>
      </c>
      <c r="G1837" s="64" t="s">
        <v>30</v>
      </c>
      <c r="H1837" s="67" t="s">
        <v>32</v>
      </c>
    </row>
    <row r="1838" spans="1:8" ht="20.100000000000001" customHeight="1">
      <c r="A1838" s="63">
        <v>45604</v>
      </c>
      <c r="B1838" s="77">
        <v>45604.715163055342</v>
      </c>
      <c r="C1838" s="77"/>
      <c r="D1838" s="64" t="s">
        <v>40</v>
      </c>
      <c r="E1838" s="65">
        <v>200</v>
      </c>
      <c r="F1838" s="66">
        <v>15.87</v>
      </c>
      <c r="G1838" s="64" t="s">
        <v>30</v>
      </c>
      <c r="H1838" s="67" t="s">
        <v>32</v>
      </c>
    </row>
    <row r="1839" spans="1:8" ht="20.100000000000001" customHeight="1">
      <c r="A1839" s="63">
        <v>45604</v>
      </c>
      <c r="B1839" s="77">
        <v>45604.715163055342</v>
      </c>
      <c r="C1839" s="77"/>
      <c r="D1839" s="64" t="s">
        <v>40</v>
      </c>
      <c r="E1839" s="65">
        <v>80</v>
      </c>
      <c r="F1839" s="66">
        <v>15.87</v>
      </c>
      <c r="G1839" s="64" t="s">
        <v>30</v>
      </c>
      <c r="H1839" s="67" t="s">
        <v>32</v>
      </c>
    </row>
    <row r="1840" spans="1:8" ht="20.100000000000001" customHeight="1">
      <c r="A1840" s="63">
        <v>45604</v>
      </c>
      <c r="B1840" s="77">
        <v>45604.715163055342</v>
      </c>
      <c r="C1840" s="77"/>
      <c r="D1840" s="64" t="s">
        <v>40</v>
      </c>
      <c r="E1840" s="65">
        <v>67</v>
      </c>
      <c r="F1840" s="66">
        <v>15.87</v>
      </c>
      <c r="G1840" s="64" t="s">
        <v>30</v>
      </c>
      <c r="H1840" s="67" t="s">
        <v>32</v>
      </c>
    </row>
    <row r="1841" spans="1:8" ht="20.100000000000001" customHeight="1">
      <c r="A1841" s="63">
        <v>45604</v>
      </c>
      <c r="B1841" s="77">
        <v>45604.715163101908</v>
      </c>
      <c r="C1841" s="77"/>
      <c r="D1841" s="64" t="s">
        <v>40</v>
      </c>
      <c r="E1841" s="65">
        <v>1452</v>
      </c>
      <c r="F1841" s="66">
        <v>15.87</v>
      </c>
      <c r="G1841" s="64" t="s">
        <v>30</v>
      </c>
      <c r="H1841" s="67" t="s">
        <v>31</v>
      </c>
    </row>
    <row r="1842" spans="1:8" ht="20.100000000000001" customHeight="1">
      <c r="A1842" s="63">
        <v>45604</v>
      </c>
      <c r="B1842" s="77">
        <v>45604.715163101908</v>
      </c>
      <c r="C1842" s="77"/>
      <c r="D1842" s="64" t="s">
        <v>40</v>
      </c>
      <c r="E1842" s="65">
        <v>1285</v>
      </c>
      <c r="F1842" s="66">
        <v>15.87</v>
      </c>
      <c r="G1842" s="64" t="s">
        <v>30</v>
      </c>
      <c r="H1842" s="67" t="s">
        <v>31</v>
      </c>
    </row>
    <row r="1843" spans="1:8" ht="20.100000000000001" customHeight="1">
      <c r="A1843" s="63">
        <v>45604</v>
      </c>
      <c r="B1843" s="77">
        <v>45604.715163240675</v>
      </c>
      <c r="C1843" s="77"/>
      <c r="D1843" s="64" t="s">
        <v>40</v>
      </c>
      <c r="E1843" s="65">
        <v>304</v>
      </c>
      <c r="F1843" s="66">
        <v>15.865</v>
      </c>
      <c r="G1843" s="64" t="s">
        <v>30</v>
      </c>
      <c r="H1843" s="67" t="s">
        <v>31</v>
      </c>
    </row>
    <row r="1844" spans="1:8" ht="20.100000000000001" customHeight="1">
      <c r="A1844" s="63">
        <v>45604</v>
      </c>
      <c r="B1844" s="77">
        <v>45604.715163275599</v>
      </c>
      <c r="C1844" s="77"/>
      <c r="D1844" s="64" t="s">
        <v>40</v>
      </c>
      <c r="E1844" s="65">
        <v>345</v>
      </c>
      <c r="F1844" s="66">
        <v>15.865</v>
      </c>
      <c r="G1844" s="64" t="s">
        <v>30</v>
      </c>
      <c r="H1844" s="67" t="s">
        <v>31</v>
      </c>
    </row>
    <row r="1845" spans="1:8" ht="20.100000000000001" customHeight="1">
      <c r="A1845" s="63">
        <v>45604</v>
      </c>
      <c r="B1845" s="77">
        <v>45604.715179837774</v>
      </c>
      <c r="C1845" s="77"/>
      <c r="D1845" s="64" t="s">
        <v>40</v>
      </c>
      <c r="E1845" s="65">
        <v>480</v>
      </c>
      <c r="F1845" s="66">
        <v>15.86</v>
      </c>
      <c r="G1845" s="64" t="s">
        <v>30</v>
      </c>
      <c r="H1845" s="67" t="s">
        <v>31</v>
      </c>
    </row>
    <row r="1846" spans="1:8" ht="20.100000000000001" customHeight="1">
      <c r="A1846" s="63">
        <v>45604</v>
      </c>
      <c r="B1846" s="77">
        <v>45604.715179837774</v>
      </c>
      <c r="C1846" s="77"/>
      <c r="D1846" s="64" t="s">
        <v>40</v>
      </c>
      <c r="E1846" s="65">
        <v>110</v>
      </c>
      <c r="F1846" s="66">
        <v>15.86</v>
      </c>
      <c r="G1846" s="64" t="s">
        <v>30</v>
      </c>
      <c r="H1846" s="67" t="s">
        <v>31</v>
      </c>
    </row>
    <row r="1847" spans="1:8" ht="20.100000000000001" customHeight="1">
      <c r="A1847" s="63">
        <v>45604</v>
      </c>
      <c r="B1847" s="77">
        <v>45604.715186261572</v>
      </c>
      <c r="C1847" s="77"/>
      <c r="D1847" s="64" t="s">
        <v>40</v>
      </c>
      <c r="E1847" s="65">
        <v>77</v>
      </c>
      <c r="F1847" s="66">
        <v>15.855</v>
      </c>
      <c r="G1847" s="64" t="s">
        <v>30</v>
      </c>
      <c r="H1847" s="67" t="s">
        <v>31</v>
      </c>
    </row>
    <row r="1848" spans="1:8" ht="20.100000000000001" customHeight="1">
      <c r="A1848" s="63">
        <v>45604</v>
      </c>
      <c r="B1848" s="77">
        <v>45604.715804039501</v>
      </c>
      <c r="C1848" s="77"/>
      <c r="D1848" s="64" t="s">
        <v>40</v>
      </c>
      <c r="E1848" s="65">
        <v>2238</v>
      </c>
      <c r="F1848" s="66">
        <v>15.86</v>
      </c>
      <c r="G1848" s="64" t="s">
        <v>30</v>
      </c>
      <c r="H1848" s="67" t="s">
        <v>31</v>
      </c>
    </row>
    <row r="1849" spans="1:8" ht="20.100000000000001" customHeight="1">
      <c r="A1849" s="63">
        <v>45604</v>
      </c>
      <c r="B1849" s="77">
        <v>45604.716095590498</v>
      </c>
      <c r="C1849" s="77"/>
      <c r="D1849" s="64" t="s">
        <v>40</v>
      </c>
      <c r="E1849" s="65">
        <v>176</v>
      </c>
      <c r="F1849" s="66">
        <v>15.855</v>
      </c>
      <c r="G1849" s="64" t="s">
        <v>30</v>
      </c>
      <c r="H1849" s="67" t="s">
        <v>31</v>
      </c>
    </row>
    <row r="1850" spans="1:8" ht="20.100000000000001" customHeight="1">
      <c r="A1850" s="63">
        <v>45604</v>
      </c>
      <c r="B1850" s="77">
        <v>45604.71609564824</v>
      </c>
      <c r="C1850" s="77"/>
      <c r="D1850" s="64" t="s">
        <v>40</v>
      </c>
      <c r="E1850" s="65">
        <v>129</v>
      </c>
      <c r="F1850" s="66">
        <v>15.855</v>
      </c>
      <c r="G1850" s="64" t="s">
        <v>30</v>
      </c>
      <c r="H1850" s="67" t="s">
        <v>31</v>
      </c>
    </row>
    <row r="1851" spans="1:8" ht="20.100000000000001" customHeight="1">
      <c r="A1851" s="63">
        <v>45604</v>
      </c>
      <c r="B1851" s="77">
        <v>45604.71609564824</v>
      </c>
      <c r="C1851" s="77"/>
      <c r="D1851" s="64" t="s">
        <v>40</v>
      </c>
      <c r="E1851" s="65">
        <v>480</v>
      </c>
      <c r="F1851" s="66">
        <v>15.855</v>
      </c>
      <c r="G1851" s="64" t="s">
        <v>30</v>
      </c>
      <c r="H1851" s="67" t="s">
        <v>31</v>
      </c>
    </row>
    <row r="1852" spans="1:8" ht="20.100000000000001" customHeight="1">
      <c r="A1852" s="63">
        <v>45604</v>
      </c>
      <c r="B1852" s="77">
        <v>45604.716625995468</v>
      </c>
      <c r="C1852" s="77"/>
      <c r="D1852" s="64" t="s">
        <v>40</v>
      </c>
      <c r="E1852" s="65">
        <v>162</v>
      </c>
      <c r="F1852" s="66">
        <v>15.855</v>
      </c>
      <c r="G1852" s="64" t="s">
        <v>30</v>
      </c>
      <c r="H1852" s="67" t="s">
        <v>32</v>
      </c>
    </row>
    <row r="1853" spans="1:8" ht="20.100000000000001" customHeight="1">
      <c r="A1853" s="63">
        <v>45604</v>
      </c>
      <c r="B1853" s="77">
        <v>45604.716625995468</v>
      </c>
      <c r="C1853" s="77"/>
      <c r="D1853" s="64" t="s">
        <v>40</v>
      </c>
      <c r="E1853" s="65">
        <v>455</v>
      </c>
      <c r="F1853" s="66">
        <v>15.855</v>
      </c>
      <c r="G1853" s="64" t="s">
        <v>30</v>
      </c>
      <c r="H1853" s="67" t="s">
        <v>32</v>
      </c>
    </row>
    <row r="1854" spans="1:8" ht="20.100000000000001" customHeight="1">
      <c r="A1854" s="63">
        <v>45604</v>
      </c>
      <c r="B1854" s="77">
        <v>45604.716794039123</v>
      </c>
      <c r="C1854" s="77"/>
      <c r="D1854" s="64" t="s">
        <v>40</v>
      </c>
      <c r="E1854" s="65">
        <v>1650</v>
      </c>
      <c r="F1854" s="66">
        <v>15.86</v>
      </c>
      <c r="G1854" s="64" t="s">
        <v>30</v>
      </c>
      <c r="H1854" s="67" t="s">
        <v>31</v>
      </c>
    </row>
    <row r="1855" spans="1:8" ht="20.100000000000001" customHeight="1">
      <c r="A1855" s="63">
        <v>45604</v>
      </c>
      <c r="B1855" s="77">
        <v>45604.716850127093</v>
      </c>
      <c r="C1855" s="77"/>
      <c r="D1855" s="64" t="s">
        <v>40</v>
      </c>
      <c r="E1855" s="65">
        <v>582</v>
      </c>
      <c r="F1855" s="66">
        <v>15.855</v>
      </c>
      <c r="G1855" s="64" t="s">
        <v>30</v>
      </c>
      <c r="H1855" s="67" t="s">
        <v>31</v>
      </c>
    </row>
    <row r="1856" spans="1:8" ht="20.100000000000001" customHeight="1">
      <c r="A1856" s="63">
        <v>45604</v>
      </c>
      <c r="B1856" s="77">
        <v>45604.716850127093</v>
      </c>
      <c r="C1856" s="77"/>
      <c r="D1856" s="64" t="s">
        <v>40</v>
      </c>
      <c r="E1856" s="65">
        <v>210</v>
      </c>
      <c r="F1856" s="66">
        <v>15.855</v>
      </c>
      <c r="G1856" s="64" t="s">
        <v>30</v>
      </c>
      <c r="H1856" s="67" t="s">
        <v>31</v>
      </c>
    </row>
    <row r="1857" spans="1:8" ht="20.100000000000001" customHeight="1">
      <c r="A1857" s="63">
        <v>45604</v>
      </c>
      <c r="B1857" s="77">
        <v>45604.71745519666</v>
      </c>
      <c r="C1857" s="77"/>
      <c r="D1857" s="64" t="s">
        <v>40</v>
      </c>
      <c r="E1857" s="65">
        <v>1769</v>
      </c>
      <c r="F1857" s="66">
        <v>15.86</v>
      </c>
      <c r="G1857" s="64" t="s">
        <v>30</v>
      </c>
      <c r="H1857" s="67" t="s">
        <v>32</v>
      </c>
    </row>
    <row r="1858" spans="1:8" ht="20.100000000000001" customHeight="1">
      <c r="A1858" s="63">
        <v>45604</v>
      </c>
      <c r="B1858" s="77">
        <v>45604.71745519666</v>
      </c>
      <c r="C1858" s="77"/>
      <c r="D1858" s="64" t="s">
        <v>40</v>
      </c>
      <c r="E1858" s="65">
        <v>516</v>
      </c>
      <c r="F1858" s="66">
        <v>15.86</v>
      </c>
      <c r="G1858" s="64" t="s">
        <v>30</v>
      </c>
      <c r="H1858" s="67" t="s">
        <v>32</v>
      </c>
    </row>
    <row r="1859" spans="1:8" ht="20.100000000000001" customHeight="1">
      <c r="A1859" s="63">
        <v>45604</v>
      </c>
      <c r="B1859" s="77">
        <v>45604.717970115598</v>
      </c>
      <c r="C1859" s="77"/>
      <c r="D1859" s="64" t="s">
        <v>40</v>
      </c>
      <c r="E1859" s="65">
        <v>426</v>
      </c>
      <c r="F1859" s="66">
        <v>15.86</v>
      </c>
      <c r="G1859" s="64" t="s">
        <v>30</v>
      </c>
      <c r="H1859" s="67" t="s">
        <v>31</v>
      </c>
    </row>
    <row r="1860" spans="1:8" ht="20.100000000000001" customHeight="1">
      <c r="A1860" s="63">
        <v>45604</v>
      </c>
      <c r="B1860" s="77">
        <v>45604.717970115598</v>
      </c>
      <c r="C1860" s="77"/>
      <c r="D1860" s="64" t="s">
        <v>40</v>
      </c>
      <c r="E1860" s="65">
        <v>160</v>
      </c>
      <c r="F1860" s="66">
        <v>15.86</v>
      </c>
      <c r="G1860" s="64" t="s">
        <v>30</v>
      </c>
      <c r="H1860" s="67" t="s">
        <v>31</v>
      </c>
    </row>
    <row r="1861" spans="1:8" ht="20.100000000000001" customHeight="1">
      <c r="A1861" s="63">
        <v>45604</v>
      </c>
      <c r="B1861" s="77">
        <v>45604.718412083108</v>
      </c>
      <c r="C1861" s="77"/>
      <c r="D1861" s="64" t="s">
        <v>40</v>
      </c>
      <c r="E1861" s="65">
        <v>54</v>
      </c>
      <c r="F1861" s="66">
        <v>15.87</v>
      </c>
      <c r="G1861" s="64" t="s">
        <v>30</v>
      </c>
      <c r="H1861" s="67" t="s">
        <v>31</v>
      </c>
    </row>
    <row r="1862" spans="1:8" ht="20.100000000000001" customHeight="1">
      <c r="A1862" s="63">
        <v>45604</v>
      </c>
      <c r="B1862" s="77">
        <v>45604.718412280083</v>
      </c>
      <c r="C1862" s="77"/>
      <c r="D1862" s="64" t="s">
        <v>40</v>
      </c>
      <c r="E1862" s="65">
        <v>278</v>
      </c>
      <c r="F1862" s="66">
        <v>15.87</v>
      </c>
      <c r="G1862" s="64" t="s">
        <v>30</v>
      </c>
      <c r="H1862" s="67" t="s">
        <v>31</v>
      </c>
    </row>
    <row r="1863" spans="1:8" ht="20.100000000000001" customHeight="1">
      <c r="A1863" s="63">
        <v>45604</v>
      </c>
      <c r="B1863" s="77">
        <v>45604.718412303366</v>
      </c>
      <c r="C1863" s="77"/>
      <c r="D1863" s="64" t="s">
        <v>40</v>
      </c>
      <c r="E1863" s="65">
        <v>152</v>
      </c>
      <c r="F1863" s="66">
        <v>15.87</v>
      </c>
      <c r="G1863" s="64" t="s">
        <v>30</v>
      </c>
      <c r="H1863" s="67" t="s">
        <v>31</v>
      </c>
    </row>
    <row r="1864" spans="1:8" ht="20.100000000000001" customHeight="1">
      <c r="A1864" s="63">
        <v>45604</v>
      </c>
      <c r="B1864" s="77">
        <v>45604.718412303366</v>
      </c>
      <c r="C1864" s="77"/>
      <c r="D1864" s="64" t="s">
        <v>40</v>
      </c>
      <c r="E1864" s="65">
        <v>848</v>
      </c>
      <c r="F1864" s="66">
        <v>15.87</v>
      </c>
      <c r="G1864" s="64" t="s">
        <v>30</v>
      </c>
      <c r="H1864" s="67" t="s">
        <v>31</v>
      </c>
    </row>
    <row r="1865" spans="1:8" ht="20.100000000000001" customHeight="1">
      <c r="A1865" s="63">
        <v>45604</v>
      </c>
      <c r="B1865" s="77">
        <v>45604.718419455923</v>
      </c>
      <c r="C1865" s="77"/>
      <c r="D1865" s="64" t="s">
        <v>40</v>
      </c>
      <c r="E1865" s="65">
        <v>2058</v>
      </c>
      <c r="F1865" s="66">
        <v>15.87</v>
      </c>
      <c r="G1865" s="64" t="s">
        <v>30</v>
      </c>
      <c r="H1865" s="67" t="s">
        <v>31</v>
      </c>
    </row>
    <row r="1866" spans="1:8" ht="20.100000000000001" customHeight="1">
      <c r="A1866" s="63">
        <v>45604</v>
      </c>
      <c r="B1866" s="77">
        <v>45604.718419525307</v>
      </c>
      <c r="C1866" s="77"/>
      <c r="D1866" s="64" t="s">
        <v>40</v>
      </c>
      <c r="E1866" s="65">
        <v>20</v>
      </c>
      <c r="F1866" s="66">
        <v>15.87</v>
      </c>
      <c r="G1866" s="64" t="s">
        <v>30</v>
      </c>
      <c r="H1866" s="67" t="s">
        <v>32</v>
      </c>
    </row>
    <row r="1867" spans="1:8" ht="20.100000000000001" customHeight="1">
      <c r="A1867" s="63">
        <v>45604</v>
      </c>
      <c r="B1867" s="77">
        <v>45604.718419560231</v>
      </c>
      <c r="C1867" s="77"/>
      <c r="D1867" s="64" t="s">
        <v>40</v>
      </c>
      <c r="E1867" s="65">
        <v>63</v>
      </c>
      <c r="F1867" s="66">
        <v>15.87</v>
      </c>
      <c r="G1867" s="64" t="s">
        <v>30</v>
      </c>
      <c r="H1867" s="67" t="s">
        <v>32</v>
      </c>
    </row>
    <row r="1868" spans="1:8" ht="20.100000000000001" customHeight="1">
      <c r="A1868" s="63">
        <v>45604</v>
      </c>
      <c r="B1868" s="77">
        <v>45604.719152106438</v>
      </c>
      <c r="C1868" s="77"/>
      <c r="D1868" s="64" t="s">
        <v>40</v>
      </c>
      <c r="E1868" s="65">
        <v>1845</v>
      </c>
      <c r="F1868" s="66">
        <v>15.87</v>
      </c>
      <c r="G1868" s="64" t="s">
        <v>30</v>
      </c>
      <c r="H1868" s="67" t="s">
        <v>31</v>
      </c>
    </row>
    <row r="1869" spans="1:8" ht="20.100000000000001" customHeight="1">
      <c r="A1869" s="63">
        <v>45604</v>
      </c>
      <c r="B1869" s="77">
        <v>45604.719516944606</v>
      </c>
      <c r="C1869" s="77"/>
      <c r="D1869" s="64" t="s">
        <v>40</v>
      </c>
      <c r="E1869" s="65">
        <v>648</v>
      </c>
      <c r="F1869" s="66">
        <v>15.86</v>
      </c>
      <c r="G1869" s="64" t="s">
        <v>30</v>
      </c>
      <c r="H1869" s="67" t="s">
        <v>31</v>
      </c>
    </row>
    <row r="1870" spans="1:8" ht="20.100000000000001" customHeight="1">
      <c r="A1870" s="63">
        <v>45604</v>
      </c>
      <c r="B1870" s="77">
        <v>45604.719713715371</v>
      </c>
      <c r="C1870" s="77"/>
      <c r="D1870" s="64" t="s">
        <v>40</v>
      </c>
      <c r="E1870" s="65">
        <v>1855</v>
      </c>
      <c r="F1870" s="66">
        <v>15.865</v>
      </c>
      <c r="G1870" s="64" t="s">
        <v>30</v>
      </c>
      <c r="H1870" s="67" t="s">
        <v>31</v>
      </c>
    </row>
    <row r="1871" spans="1:8" ht="20.100000000000001" customHeight="1">
      <c r="A1871" s="63">
        <v>45604</v>
      </c>
      <c r="B1871" s="77">
        <v>45604.719988506753</v>
      </c>
      <c r="C1871" s="77"/>
      <c r="D1871" s="64" t="s">
        <v>40</v>
      </c>
      <c r="E1871" s="65">
        <v>256</v>
      </c>
      <c r="F1871" s="66">
        <v>15.86</v>
      </c>
      <c r="G1871" s="64" t="s">
        <v>30</v>
      </c>
      <c r="H1871" s="67" t="s">
        <v>31</v>
      </c>
    </row>
    <row r="1872" spans="1:8" ht="20.100000000000001" customHeight="1">
      <c r="A1872" s="63">
        <v>45604</v>
      </c>
      <c r="B1872" s="77">
        <v>45604.720390115865</v>
      </c>
      <c r="C1872" s="77"/>
      <c r="D1872" s="64" t="s">
        <v>40</v>
      </c>
      <c r="E1872" s="65">
        <v>1840</v>
      </c>
      <c r="F1872" s="66">
        <v>15.86</v>
      </c>
      <c r="G1872" s="64" t="s">
        <v>30</v>
      </c>
      <c r="H1872" s="67" t="s">
        <v>31</v>
      </c>
    </row>
    <row r="1873" spans="1:8" ht="20.100000000000001" customHeight="1">
      <c r="A1873" s="63">
        <v>45604</v>
      </c>
      <c r="B1873" s="77">
        <v>45604.720422685146</v>
      </c>
      <c r="C1873" s="77"/>
      <c r="D1873" s="64" t="s">
        <v>40</v>
      </c>
      <c r="E1873" s="65">
        <v>253</v>
      </c>
      <c r="F1873" s="66">
        <v>15.855</v>
      </c>
      <c r="G1873" s="64" t="s">
        <v>30</v>
      </c>
      <c r="H1873" s="67" t="s">
        <v>31</v>
      </c>
    </row>
    <row r="1874" spans="1:8" ht="20.100000000000001" customHeight="1">
      <c r="A1874" s="63">
        <v>45604</v>
      </c>
      <c r="B1874" s="77">
        <v>45604.720905139111</v>
      </c>
      <c r="C1874" s="77"/>
      <c r="D1874" s="64" t="s">
        <v>40</v>
      </c>
      <c r="E1874" s="65">
        <v>3</v>
      </c>
      <c r="F1874" s="66">
        <v>15.86</v>
      </c>
      <c r="G1874" s="64" t="s">
        <v>30</v>
      </c>
      <c r="H1874" s="67" t="s">
        <v>32</v>
      </c>
    </row>
    <row r="1875" spans="1:8" ht="20.100000000000001" customHeight="1">
      <c r="A1875" s="63">
        <v>45604</v>
      </c>
      <c r="B1875" s="77">
        <v>45604.721020115539</v>
      </c>
      <c r="C1875" s="77"/>
      <c r="D1875" s="64" t="s">
        <v>40</v>
      </c>
      <c r="E1875" s="65">
        <v>2552</v>
      </c>
      <c r="F1875" s="66">
        <v>15.865</v>
      </c>
      <c r="G1875" s="64" t="s">
        <v>30</v>
      </c>
      <c r="H1875" s="67" t="s">
        <v>31</v>
      </c>
    </row>
    <row r="1876" spans="1:8" ht="20.100000000000001" customHeight="1">
      <c r="A1876" s="63">
        <v>45604</v>
      </c>
      <c r="B1876" s="77">
        <v>45604.721496076323</v>
      </c>
      <c r="C1876" s="77"/>
      <c r="D1876" s="64" t="s">
        <v>40</v>
      </c>
      <c r="E1876" s="65">
        <v>495</v>
      </c>
      <c r="F1876" s="66">
        <v>15.855</v>
      </c>
      <c r="G1876" s="64" t="s">
        <v>30</v>
      </c>
      <c r="H1876" s="67" t="s">
        <v>32</v>
      </c>
    </row>
    <row r="1877" spans="1:8" ht="20.100000000000001" customHeight="1">
      <c r="A1877" s="63">
        <v>45604</v>
      </c>
      <c r="B1877" s="77">
        <v>45604.721496041864</v>
      </c>
      <c r="C1877" s="77"/>
      <c r="D1877" s="64" t="s">
        <v>40</v>
      </c>
      <c r="E1877" s="65">
        <v>1246</v>
      </c>
      <c r="F1877" s="66">
        <v>15.855</v>
      </c>
      <c r="G1877" s="64" t="s">
        <v>30</v>
      </c>
      <c r="H1877" s="67" t="s">
        <v>31</v>
      </c>
    </row>
    <row r="1878" spans="1:8" ht="20.100000000000001" customHeight="1">
      <c r="A1878" s="63">
        <v>45604</v>
      </c>
      <c r="B1878" s="77">
        <v>45604.721911134198</v>
      </c>
      <c r="C1878" s="77"/>
      <c r="D1878" s="64" t="s">
        <v>40</v>
      </c>
      <c r="E1878" s="65">
        <v>31</v>
      </c>
      <c r="F1878" s="66">
        <v>15.85</v>
      </c>
      <c r="G1878" s="64" t="s">
        <v>30</v>
      </c>
      <c r="H1878" s="67" t="s">
        <v>32</v>
      </c>
    </row>
    <row r="1879" spans="1:8" ht="20.100000000000001" customHeight="1">
      <c r="A1879" s="63">
        <v>45604</v>
      </c>
      <c r="B1879" s="77">
        <v>45604.721911134198</v>
      </c>
      <c r="C1879" s="77"/>
      <c r="D1879" s="64" t="s">
        <v>40</v>
      </c>
      <c r="E1879" s="65">
        <v>485</v>
      </c>
      <c r="F1879" s="66">
        <v>15.85</v>
      </c>
      <c r="G1879" s="64" t="s">
        <v>30</v>
      </c>
      <c r="H1879" s="67" t="s">
        <v>32</v>
      </c>
    </row>
    <row r="1880" spans="1:8" ht="20.100000000000001" customHeight="1">
      <c r="A1880" s="63">
        <v>45604</v>
      </c>
      <c r="B1880" s="77">
        <v>45604.721911134198</v>
      </c>
      <c r="C1880" s="77"/>
      <c r="D1880" s="64" t="s">
        <v>40</v>
      </c>
      <c r="E1880" s="65">
        <v>845</v>
      </c>
      <c r="F1880" s="66">
        <v>15.85</v>
      </c>
      <c r="G1880" s="64" t="s">
        <v>30</v>
      </c>
      <c r="H1880" s="67" t="s">
        <v>32</v>
      </c>
    </row>
    <row r="1881" spans="1:8" ht="20.100000000000001" customHeight="1">
      <c r="A1881" s="63">
        <v>45604</v>
      </c>
      <c r="B1881" s="77">
        <v>45604.721911134198</v>
      </c>
      <c r="C1881" s="77"/>
      <c r="D1881" s="64" t="s">
        <v>40</v>
      </c>
      <c r="E1881" s="65">
        <v>80</v>
      </c>
      <c r="F1881" s="66">
        <v>15.85</v>
      </c>
      <c r="G1881" s="64" t="s">
        <v>30</v>
      </c>
      <c r="H1881" s="67" t="s">
        <v>32</v>
      </c>
    </row>
    <row r="1882" spans="1:8" ht="20.100000000000001" customHeight="1">
      <c r="A1882" s="63">
        <v>45604</v>
      </c>
      <c r="B1882" s="77">
        <v>45604.721911134198</v>
      </c>
      <c r="C1882" s="77"/>
      <c r="D1882" s="64" t="s">
        <v>40</v>
      </c>
      <c r="E1882" s="65">
        <v>73</v>
      </c>
      <c r="F1882" s="66">
        <v>15.85</v>
      </c>
      <c r="G1882" s="64" t="s">
        <v>30</v>
      </c>
      <c r="H1882" s="67" t="s">
        <v>32</v>
      </c>
    </row>
    <row r="1883" spans="1:8" ht="20.100000000000001" customHeight="1">
      <c r="A1883" s="63">
        <v>45604</v>
      </c>
      <c r="B1883" s="77">
        <v>45604.721911134198</v>
      </c>
      <c r="C1883" s="77"/>
      <c r="D1883" s="64" t="s">
        <v>40</v>
      </c>
      <c r="E1883" s="65">
        <v>111</v>
      </c>
      <c r="F1883" s="66">
        <v>15.85</v>
      </c>
      <c r="G1883" s="64" t="s">
        <v>30</v>
      </c>
      <c r="H1883" s="67" t="s">
        <v>32</v>
      </c>
    </row>
    <row r="1884" spans="1:8" ht="20.100000000000001" customHeight="1">
      <c r="A1884" s="63">
        <v>45604</v>
      </c>
      <c r="B1884" s="77">
        <v>45604.7221546527</v>
      </c>
      <c r="C1884" s="77"/>
      <c r="D1884" s="64" t="s">
        <v>40</v>
      </c>
      <c r="E1884" s="65">
        <v>343</v>
      </c>
      <c r="F1884" s="66">
        <v>15.845000000000001</v>
      </c>
      <c r="G1884" s="64" t="s">
        <v>30</v>
      </c>
      <c r="H1884" s="67" t="s">
        <v>31</v>
      </c>
    </row>
    <row r="1885" spans="1:8" ht="20.100000000000001" customHeight="1">
      <c r="A1885" s="63">
        <v>45604</v>
      </c>
      <c r="B1885" s="77">
        <v>45604.724069930613</v>
      </c>
      <c r="C1885" s="77"/>
      <c r="D1885" s="64" t="s">
        <v>40</v>
      </c>
      <c r="E1885" s="65">
        <v>114</v>
      </c>
      <c r="F1885" s="66">
        <v>15.855</v>
      </c>
      <c r="G1885" s="64" t="s">
        <v>30</v>
      </c>
      <c r="H1885" s="67" t="s">
        <v>32</v>
      </c>
    </row>
    <row r="1886" spans="1:8" ht="20.100000000000001" customHeight="1">
      <c r="A1886" s="63">
        <v>45604</v>
      </c>
      <c r="B1886" s="77">
        <v>45604.724069930613</v>
      </c>
      <c r="C1886" s="77"/>
      <c r="D1886" s="64" t="s">
        <v>40</v>
      </c>
      <c r="E1886" s="65">
        <v>741</v>
      </c>
      <c r="F1886" s="66">
        <v>15.855</v>
      </c>
      <c r="G1886" s="64" t="s">
        <v>30</v>
      </c>
      <c r="H1886" s="67" t="s">
        <v>32</v>
      </c>
    </row>
  </sheetData>
  <mergeCells count="1886">
    <mergeCell ref="B7:C7"/>
    <mergeCell ref="B8:C8"/>
    <mergeCell ref="B9:C9"/>
    <mergeCell ref="B10:H10"/>
    <mergeCell ref="B11:H11"/>
    <mergeCell ref="B12:C12"/>
    <mergeCell ref="C1:F1"/>
    <mergeCell ref="B2:F2"/>
    <mergeCell ref="A3:F3"/>
    <mergeCell ref="B4:F4"/>
    <mergeCell ref="B5:C5"/>
    <mergeCell ref="B6:C6"/>
    <mergeCell ref="B25:C25"/>
    <mergeCell ref="B26:C26"/>
    <mergeCell ref="B27:C27"/>
    <mergeCell ref="B28:C28"/>
    <mergeCell ref="B29:C29"/>
    <mergeCell ref="B30:C30"/>
    <mergeCell ref="B19:C19"/>
    <mergeCell ref="B20:C20"/>
    <mergeCell ref="B21:C21"/>
    <mergeCell ref="B22:C22"/>
    <mergeCell ref="B23:C23"/>
    <mergeCell ref="B24:C24"/>
    <mergeCell ref="B13:C13"/>
    <mergeCell ref="B14:C14"/>
    <mergeCell ref="B15:C15"/>
    <mergeCell ref="B16:C16"/>
    <mergeCell ref="B17:C17"/>
    <mergeCell ref="B18:C18"/>
    <mergeCell ref="B43:C43"/>
    <mergeCell ref="B44:C44"/>
    <mergeCell ref="B45:C45"/>
    <mergeCell ref="B46:C46"/>
    <mergeCell ref="B47:C47"/>
    <mergeCell ref="B48:C48"/>
    <mergeCell ref="B37:C37"/>
    <mergeCell ref="B38:C38"/>
    <mergeCell ref="B39:C39"/>
    <mergeCell ref="B40:C40"/>
    <mergeCell ref="B41:C41"/>
    <mergeCell ref="B42:C42"/>
    <mergeCell ref="B31:C31"/>
    <mergeCell ref="B32:C32"/>
    <mergeCell ref="B33:C33"/>
    <mergeCell ref="B34:C34"/>
    <mergeCell ref="B35:C35"/>
    <mergeCell ref="B36:C36"/>
    <mergeCell ref="B61:C61"/>
    <mergeCell ref="B62:C62"/>
    <mergeCell ref="B63:C63"/>
    <mergeCell ref="B64:C64"/>
    <mergeCell ref="B65:C65"/>
    <mergeCell ref="B66:C66"/>
    <mergeCell ref="B55:C55"/>
    <mergeCell ref="B56:C56"/>
    <mergeCell ref="B57:C57"/>
    <mergeCell ref="B58:C58"/>
    <mergeCell ref="B59:C59"/>
    <mergeCell ref="B60:C60"/>
    <mergeCell ref="B49:C49"/>
    <mergeCell ref="B50:C50"/>
    <mergeCell ref="B51:C51"/>
    <mergeCell ref="B52:C52"/>
    <mergeCell ref="B53:C53"/>
    <mergeCell ref="B54:C54"/>
    <mergeCell ref="B79:C79"/>
    <mergeCell ref="B80:C80"/>
    <mergeCell ref="B81:C81"/>
    <mergeCell ref="B82:C82"/>
    <mergeCell ref="B83:C83"/>
    <mergeCell ref="B84:C84"/>
    <mergeCell ref="B73:C73"/>
    <mergeCell ref="B74:C74"/>
    <mergeCell ref="B75:C75"/>
    <mergeCell ref="B76:C76"/>
    <mergeCell ref="B77:C77"/>
    <mergeCell ref="B78:C78"/>
    <mergeCell ref="B67:C67"/>
    <mergeCell ref="B68:C68"/>
    <mergeCell ref="B69:C69"/>
    <mergeCell ref="B70:C70"/>
    <mergeCell ref="B71:C71"/>
    <mergeCell ref="B72:C72"/>
    <mergeCell ref="B97:C97"/>
    <mergeCell ref="B98:C98"/>
    <mergeCell ref="B99:C99"/>
    <mergeCell ref="B100:C100"/>
    <mergeCell ref="B101:C101"/>
    <mergeCell ref="B102:C102"/>
    <mergeCell ref="B91:C91"/>
    <mergeCell ref="B92:C92"/>
    <mergeCell ref="B93:C93"/>
    <mergeCell ref="B94:C94"/>
    <mergeCell ref="B95:C95"/>
    <mergeCell ref="B96:C96"/>
    <mergeCell ref="B85:C85"/>
    <mergeCell ref="B86:C86"/>
    <mergeCell ref="B87:C87"/>
    <mergeCell ref="B88:C88"/>
    <mergeCell ref="B89:C89"/>
    <mergeCell ref="B90:C90"/>
    <mergeCell ref="B115:C115"/>
    <mergeCell ref="B116:C116"/>
    <mergeCell ref="B117:C117"/>
    <mergeCell ref="B118:C118"/>
    <mergeCell ref="B119:C119"/>
    <mergeCell ref="B120:C120"/>
    <mergeCell ref="B109:C109"/>
    <mergeCell ref="B110:C110"/>
    <mergeCell ref="B111:C111"/>
    <mergeCell ref="B112:C112"/>
    <mergeCell ref="B113:C113"/>
    <mergeCell ref="B114:C114"/>
    <mergeCell ref="B103:C103"/>
    <mergeCell ref="B104:C104"/>
    <mergeCell ref="B105:C105"/>
    <mergeCell ref="B106:C106"/>
    <mergeCell ref="B107:C107"/>
    <mergeCell ref="B108:C108"/>
    <mergeCell ref="B133:C133"/>
    <mergeCell ref="B134:C134"/>
    <mergeCell ref="B135:C135"/>
    <mergeCell ref="B136:C136"/>
    <mergeCell ref="B137:C137"/>
    <mergeCell ref="B138:C138"/>
    <mergeCell ref="B127:C127"/>
    <mergeCell ref="B128:C128"/>
    <mergeCell ref="B129:C129"/>
    <mergeCell ref="B130:C130"/>
    <mergeCell ref="B131:C131"/>
    <mergeCell ref="B132:C132"/>
    <mergeCell ref="B121:C121"/>
    <mergeCell ref="B122:C122"/>
    <mergeCell ref="B123:C123"/>
    <mergeCell ref="B124:C124"/>
    <mergeCell ref="B125:C125"/>
    <mergeCell ref="B126:C126"/>
    <mergeCell ref="B151:C151"/>
    <mergeCell ref="B152:C152"/>
    <mergeCell ref="B153:C153"/>
    <mergeCell ref="B154:C154"/>
    <mergeCell ref="B155:C155"/>
    <mergeCell ref="B156:C156"/>
    <mergeCell ref="B145:C145"/>
    <mergeCell ref="B146:C146"/>
    <mergeCell ref="B147:C147"/>
    <mergeCell ref="B148:C148"/>
    <mergeCell ref="B149:C149"/>
    <mergeCell ref="B150:C150"/>
    <mergeCell ref="B139:C139"/>
    <mergeCell ref="B140:C140"/>
    <mergeCell ref="B141:C141"/>
    <mergeCell ref="B142:C142"/>
    <mergeCell ref="B143:C143"/>
    <mergeCell ref="B144:C144"/>
    <mergeCell ref="B169:C169"/>
    <mergeCell ref="B170:C170"/>
    <mergeCell ref="B171:C171"/>
    <mergeCell ref="B172:C172"/>
    <mergeCell ref="B173:C173"/>
    <mergeCell ref="B174:C174"/>
    <mergeCell ref="B163:C163"/>
    <mergeCell ref="B164:C164"/>
    <mergeCell ref="B165:C165"/>
    <mergeCell ref="B166:C166"/>
    <mergeCell ref="B167:C167"/>
    <mergeCell ref="B168:C168"/>
    <mergeCell ref="B157:C157"/>
    <mergeCell ref="B158:C158"/>
    <mergeCell ref="B159:C159"/>
    <mergeCell ref="B160:C160"/>
    <mergeCell ref="B161:C161"/>
    <mergeCell ref="B162:C162"/>
    <mergeCell ref="B187:C187"/>
    <mergeCell ref="B188:C188"/>
    <mergeCell ref="B189:C189"/>
    <mergeCell ref="B190:C190"/>
    <mergeCell ref="B191:C191"/>
    <mergeCell ref="B192:C192"/>
    <mergeCell ref="B181:C181"/>
    <mergeCell ref="B182:C182"/>
    <mergeCell ref="B183:C183"/>
    <mergeCell ref="B184:C184"/>
    <mergeCell ref="B185:C185"/>
    <mergeCell ref="B186:C186"/>
    <mergeCell ref="B175:C175"/>
    <mergeCell ref="B176:C176"/>
    <mergeCell ref="B177:C177"/>
    <mergeCell ref="B178:C178"/>
    <mergeCell ref="B179:C179"/>
    <mergeCell ref="B180:C180"/>
    <mergeCell ref="B205:C205"/>
    <mergeCell ref="B206:C206"/>
    <mergeCell ref="B207:C207"/>
    <mergeCell ref="B208:C208"/>
    <mergeCell ref="B209:C209"/>
    <mergeCell ref="B210:C210"/>
    <mergeCell ref="B199:C199"/>
    <mergeCell ref="B200:C200"/>
    <mergeCell ref="B201:C201"/>
    <mergeCell ref="B202:C202"/>
    <mergeCell ref="B203:C203"/>
    <mergeCell ref="B204:C204"/>
    <mergeCell ref="B193:C193"/>
    <mergeCell ref="B194:C194"/>
    <mergeCell ref="B195:C195"/>
    <mergeCell ref="B196:C196"/>
    <mergeCell ref="B197:C197"/>
    <mergeCell ref="B198:C198"/>
    <mergeCell ref="B223:C223"/>
    <mergeCell ref="B224:C224"/>
    <mergeCell ref="B225:C225"/>
    <mergeCell ref="B226:C226"/>
    <mergeCell ref="B227:C227"/>
    <mergeCell ref="B228:C228"/>
    <mergeCell ref="B217:C217"/>
    <mergeCell ref="B218:C218"/>
    <mergeCell ref="B219:C219"/>
    <mergeCell ref="B220:C220"/>
    <mergeCell ref="B221:C221"/>
    <mergeCell ref="B222:C222"/>
    <mergeCell ref="B211:C211"/>
    <mergeCell ref="B212:C212"/>
    <mergeCell ref="B213:C213"/>
    <mergeCell ref="B214:C214"/>
    <mergeCell ref="B215:C215"/>
    <mergeCell ref="B216:C216"/>
    <mergeCell ref="B241:C241"/>
    <mergeCell ref="B242:C242"/>
    <mergeCell ref="B243:C243"/>
    <mergeCell ref="B244:C244"/>
    <mergeCell ref="B245:C245"/>
    <mergeCell ref="B246:C246"/>
    <mergeCell ref="B235:C235"/>
    <mergeCell ref="B236:C236"/>
    <mergeCell ref="B237:C237"/>
    <mergeCell ref="B238:C238"/>
    <mergeCell ref="B239:C239"/>
    <mergeCell ref="B240:C240"/>
    <mergeCell ref="B229:C229"/>
    <mergeCell ref="B230:C230"/>
    <mergeCell ref="B231:C231"/>
    <mergeCell ref="B232:C232"/>
    <mergeCell ref="B233:C233"/>
    <mergeCell ref="B234:C234"/>
    <mergeCell ref="B259:C259"/>
    <mergeCell ref="B260:C260"/>
    <mergeCell ref="B261:C261"/>
    <mergeCell ref="B262:C262"/>
    <mergeCell ref="B263:C263"/>
    <mergeCell ref="B264:C264"/>
    <mergeCell ref="B253:C253"/>
    <mergeCell ref="B254:C254"/>
    <mergeCell ref="B255:C255"/>
    <mergeCell ref="B256:C256"/>
    <mergeCell ref="B257:C257"/>
    <mergeCell ref="B258:C258"/>
    <mergeCell ref="B247:C247"/>
    <mergeCell ref="B248:C248"/>
    <mergeCell ref="B249:C249"/>
    <mergeCell ref="B250:C250"/>
    <mergeCell ref="B251:C251"/>
    <mergeCell ref="B252:C252"/>
    <mergeCell ref="B277:C277"/>
    <mergeCell ref="B278:C278"/>
    <mergeCell ref="B279:C279"/>
    <mergeCell ref="B280:C280"/>
    <mergeCell ref="B281:C281"/>
    <mergeCell ref="B282:C282"/>
    <mergeCell ref="B271:C271"/>
    <mergeCell ref="B272:C272"/>
    <mergeCell ref="B273:C273"/>
    <mergeCell ref="B274:C274"/>
    <mergeCell ref="B275:C275"/>
    <mergeCell ref="B276:C276"/>
    <mergeCell ref="B265:C265"/>
    <mergeCell ref="B266:C266"/>
    <mergeCell ref="B267:C267"/>
    <mergeCell ref="B268:C268"/>
    <mergeCell ref="B269:C269"/>
    <mergeCell ref="B270:C270"/>
    <mergeCell ref="B295:C295"/>
    <mergeCell ref="B296:C296"/>
    <mergeCell ref="B297:C297"/>
    <mergeCell ref="B298:C298"/>
    <mergeCell ref="B299:C299"/>
    <mergeCell ref="B300:C300"/>
    <mergeCell ref="B289:C289"/>
    <mergeCell ref="B290:C290"/>
    <mergeCell ref="B291:C291"/>
    <mergeCell ref="B292:C292"/>
    <mergeCell ref="B293:C293"/>
    <mergeCell ref="B294:C294"/>
    <mergeCell ref="B283:C283"/>
    <mergeCell ref="B284:C284"/>
    <mergeCell ref="B285:C285"/>
    <mergeCell ref="B286:C286"/>
    <mergeCell ref="B287:C287"/>
    <mergeCell ref="B288:C288"/>
    <mergeCell ref="B313:C313"/>
    <mergeCell ref="B314:C314"/>
    <mergeCell ref="B315:C315"/>
    <mergeCell ref="B316:C316"/>
    <mergeCell ref="B317:C317"/>
    <mergeCell ref="B318:C318"/>
    <mergeCell ref="B307:C307"/>
    <mergeCell ref="B308:C308"/>
    <mergeCell ref="B309:C309"/>
    <mergeCell ref="B310:C310"/>
    <mergeCell ref="B311:C311"/>
    <mergeCell ref="B312:C312"/>
    <mergeCell ref="B301:C301"/>
    <mergeCell ref="B302:C302"/>
    <mergeCell ref="B303:C303"/>
    <mergeCell ref="B304:C304"/>
    <mergeCell ref="B305:C305"/>
    <mergeCell ref="B306:C306"/>
    <mergeCell ref="B331:C331"/>
    <mergeCell ref="B332:C332"/>
    <mergeCell ref="B333:C333"/>
    <mergeCell ref="B334:C334"/>
    <mergeCell ref="B335:C335"/>
    <mergeCell ref="B336:C336"/>
    <mergeCell ref="B325:C325"/>
    <mergeCell ref="B326:C326"/>
    <mergeCell ref="B327:C327"/>
    <mergeCell ref="B328:C328"/>
    <mergeCell ref="B329:C329"/>
    <mergeCell ref="B330:C330"/>
    <mergeCell ref="B319:C319"/>
    <mergeCell ref="B320:C320"/>
    <mergeCell ref="B321:C321"/>
    <mergeCell ref="B322:C322"/>
    <mergeCell ref="B323:C323"/>
    <mergeCell ref="B324:C324"/>
    <mergeCell ref="B349:C349"/>
    <mergeCell ref="B350:C350"/>
    <mergeCell ref="B351:C351"/>
    <mergeCell ref="B352:C352"/>
    <mergeCell ref="B353:C353"/>
    <mergeCell ref="B354:C354"/>
    <mergeCell ref="B343:C343"/>
    <mergeCell ref="B344:C344"/>
    <mergeCell ref="B345:C345"/>
    <mergeCell ref="B346:C346"/>
    <mergeCell ref="B347:C347"/>
    <mergeCell ref="B348:C348"/>
    <mergeCell ref="B337:C337"/>
    <mergeCell ref="B338:C338"/>
    <mergeCell ref="B339:C339"/>
    <mergeCell ref="B340:C340"/>
    <mergeCell ref="B341:C341"/>
    <mergeCell ref="B342:C342"/>
    <mergeCell ref="B367:C367"/>
    <mergeCell ref="B368:C368"/>
    <mergeCell ref="B369:C369"/>
    <mergeCell ref="B370:C370"/>
    <mergeCell ref="B371:C371"/>
    <mergeCell ref="B372:C372"/>
    <mergeCell ref="B361:C361"/>
    <mergeCell ref="B362:C362"/>
    <mergeCell ref="B363:C363"/>
    <mergeCell ref="B364:C364"/>
    <mergeCell ref="B365:C365"/>
    <mergeCell ref="B366:C366"/>
    <mergeCell ref="B355:C355"/>
    <mergeCell ref="B356:C356"/>
    <mergeCell ref="B357:C357"/>
    <mergeCell ref="B358:C358"/>
    <mergeCell ref="B359:C359"/>
    <mergeCell ref="B360:C360"/>
    <mergeCell ref="B385:C385"/>
    <mergeCell ref="B386:C386"/>
    <mergeCell ref="B387:C387"/>
    <mergeCell ref="B388:C388"/>
    <mergeCell ref="B389:C389"/>
    <mergeCell ref="B390:C390"/>
    <mergeCell ref="B379:C379"/>
    <mergeCell ref="B380:C380"/>
    <mergeCell ref="B381:C381"/>
    <mergeCell ref="B382:C382"/>
    <mergeCell ref="B383:C383"/>
    <mergeCell ref="B384:C384"/>
    <mergeCell ref="B373:C373"/>
    <mergeCell ref="B374:C374"/>
    <mergeCell ref="B375:C375"/>
    <mergeCell ref="B376:C376"/>
    <mergeCell ref="B377:C377"/>
    <mergeCell ref="B378:C378"/>
    <mergeCell ref="B403:C403"/>
    <mergeCell ref="B404:C404"/>
    <mergeCell ref="B405:C405"/>
    <mergeCell ref="B406:C406"/>
    <mergeCell ref="B407:C407"/>
    <mergeCell ref="B408:C408"/>
    <mergeCell ref="B397:C397"/>
    <mergeCell ref="B398:C398"/>
    <mergeCell ref="B399:C399"/>
    <mergeCell ref="B400:C400"/>
    <mergeCell ref="B401:C401"/>
    <mergeCell ref="B402:C402"/>
    <mergeCell ref="B391:C391"/>
    <mergeCell ref="B392:C392"/>
    <mergeCell ref="B393:C393"/>
    <mergeCell ref="B394:C394"/>
    <mergeCell ref="B395:C395"/>
    <mergeCell ref="B396:C396"/>
    <mergeCell ref="B421:C421"/>
    <mergeCell ref="B422:C422"/>
    <mergeCell ref="B423:C423"/>
    <mergeCell ref="B424:C424"/>
    <mergeCell ref="B425:C425"/>
    <mergeCell ref="B426:C426"/>
    <mergeCell ref="B415:C415"/>
    <mergeCell ref="B416:C416"/>
    <mergeCell ref="B417:C417"/>
    <mergeCell ref="B418:C418"/>
    <mergeCell ref="B419:C419"/>
    <mergeCell ref="B420:C420"/>
    <mergeCell ref="B409:C409"/>
    <mergeCell ref="B410:C410"/>
    <mergeCell ref="B411:C411"/>
    <mergeCell ref="B412:C412"/>
    <mergeCell ref="B413:C413"/>
    <mergeCell ref="B414:C414"/>
    <mergeCell ref="B439:C439"/>
    <mergeCell ref="B440:C440"/>
    <mergeCell ref="B441:C441"/>
    <mergeCell ref="B442:C442"/>
    <mergeCell ref="B443:C443"/>
    <mergeCell ref="B444:C444"/>
    <mergeCell ref="B433:C433"/>
    <mergeCell ref="B434:C434"/>
    <mergeCell ref="B435:C435"/>
    <mergeCell ref="B436:C436"/>
    <mergeCell ref="B437:C437"/>
    <mergeCell ref="B438:C438"/>
    <mergeCell ref="B427:C427"/>
    <mergeCell ref="B428:C428"/>
    <mergeCell ref="B429:C429"/>
    <mergeCell ref="B430:C430"/>
    <mergeCell ref="B431:C431"/>
    <mergeCell ref="B432:C432"/>
    <mergeCell ref="B457:C457"/>
    <mergeCell ref="B458:C458"/>
    <mergeCell ref="B459:C459"/>
    <mergeCell ref="B460:C460"/>
    <mergeCell ref="B461:C461"/>
    <mergeCell ref="B462:C462"/>
    <mergeCell ref="B451:C451"/>
    <mergeCell ref="B452:C452"/>
    <mergeCell ref="B453:C453"/>
    <mergeCell ref="B454:C454"/>
    <mergeCell ref="B455:C455"/>
    <mergeCell ref="B456:C456"/>
    <mergeCell ref="B445:C445"/>
    <mergeCell ref="B446:C446"/>
    <mergeCell ref="B447:C447"/>
    <mergeCell ref="B448:C448"/>
    <mergeCell ref="B449:C449"/>
    <mergeCell ref="B450:C450"/>
    <mergeCell ref="B475:C475"/>
    <mergeCell ref="B476:C476"/>
    <mergeCell ref="B477:C477"/>
    <mergeCell ref="B478:C478"/>
    <mergeCell ref="B479:C479"/>
    <mergeCell ref="B480:C480"/>
    <mergeCell ref="B469:C469"/>
    <mergeCell ref="B470:C470"/>
    <mergeCell ref="B471:C471"/>
    <mergeCell ref="B472:C472"/>
    <mergeCell ref="B473:C473"/>
    <mergeCell ref="B474:C474"/>
    <mergeCell ref="B463:C463"/>
    <mergeCell ref="B464:C464"/>
    <mergeCell ref="B465:C465"/>
    <mergeCell ref="B466:C466"/>
    <mergeCell ref="B467:C467"/>
    <mergeCell ref="B468:C468"/>
    <mergeCell ref="B493:C493"/>
    <mergeCell ref="B494:C494"/>
    <mergeCell ref="B495:C495"/>
    <mergeCell ref="B496:C496"/>
    <mergeCell ref="B497:C497"/>
    <mergeCell ref="B498:C498"/>
    <mergeCell ref="B487:C487"/>
    <mergeCell ref="B488:C488"/>
    <mergeCell ref="B489:C489"/>
    <mergeCell ref="B490:C490"/>
    <mergeCell ref="B491:C491"/>
    <mergeCell ref="B492:C492"/>
    <mergeCell ref="B481:C481"/>
    <mergeCell ref="B482:C482"/>
    <mergeCell ref="B483:C483"/>
    <mergeCell ref="B484:C484"/>
    <mergeCell ref="B485:C485"/>
    <mergeCell ref="B486:C486"/>
    <mergeCell ref="B511:C511"/>
    <mergeCell ref="B512:C512"/>
    <mergeCell ref="B513:C513"/>
    <mergeCell ref="B514:C514"/>
    <mergeCell ref="B515:C515"/>
    <mergeCell ref="B516:C516"/>
    <mergeCell ref="B505:C505"/>
    <mergeCell ref="B506:C506"/>
    <mergeCell ref="B507:C507"/>
    <mergeCell ref="B508:C508"/>
    <mergeCell ref="B509:C509"/>
    <mergeCell ref="B510:C510"/>
    <mergeCell ref="B499:C499"/>
    <mergeCell ref="B500:C500"/>
    <mergeCell ref="B501:C501"/>
    <mergeCell ref="B502:C502"/>
    <mergeCell ref="B503:C503"/>
    <mergeCell ref="B504:C504"/>
    <mergeCell ref="B529:C529"/>
    <mergeCell ref="B530:C530"/>
    <mergeCell ref="B531:C531"/>
    <mergeCell ref="B532:C532"/>
    <mergeCell ref="B533:C533"/>
    <mergeCell ref="B534:C534"/>
    <mergeCell ref="B523:C523"/>
    <mergeCell ref="B524:C524"/>
    <mergeCell ref="B525:C525"/>
    <mergeCell ref="B526:C526"/>
    <mergeCell ref="B527:C527"/>
    <mergeCell ref="B528:C528"/>
    <mergeCell ref="B517:C517"/>
    <mergeCell ref="B518:C518"/>
    <mergeCell ref="B519:C519"/>
    <mergeCell ref="B520:C520"/>
    <mergeCell ref="B521:C521"/>
    <mergeCell ref="B522:C522"/>
    <mergeCell ref="B547:C547"/>
    <mergeCell ref="B548:C548"/>
    <mergeCell ref="B549:C549"/>
    <mergeCell ref="B550:C550"/>
    <mergeCell ref="B551:C551"/>
    <mergeCell ref="B552:C552"/>
    <mergeCell ref="B541:C541"/>
    <mergeCell ref="B542:C542"/>
    <mergeCell ref="B543:C543"/>
    <mergeCell ref="B544:C544"/>
    <mergeCell ref="B545:C545"/>
    <mergeCell ref="B546:C546"/>
    <mergeCell ref="B535:C535"/>
    <mergeCell ref="B536:C536"/>
    <mergeCell ref="B537:C537"/>
    <mergeCell ref="B538:C538"/>
    <mergeCell ref="B539:C539"/>
    <mergeCell ref="B540:C540"/>
    <mergeCell ref="B565:C565"/>
    <mergeCell ref="B566:C566"/>
    <mergeCell ref="B567:C567"/>
    <mergeCell ref="B568:C568"/>
    <mergeCell ref="B569:C569"/>
    <mergeCell ref="B570:C570"/>
    <mergeCell ref="B559:C559"/>
    <mergeCell ref="B560:C560"/>
    <mergeCell ref="B561:C561"/>
    <mergeCell ref="B562:C562"/>
    <mergeCell ref="B563:C563"/>
    <mergeCell ref="B564:C564"/>
    <mergeCell ref="B553:C553"/>
    <mergeCell ref="B554:C554"/>
    <mergeCell ref="B555:C555"/>
    <mergeCell ref="B556:C556"/>
    <mergeCell ref="B557:C557"/>
    <mergeCell ref="B558:C558"/>
    <mergeCell ref="B583:C583"/>
    <mergeCell ref="B584:C584"/>
    <mergeCell ref="B585:C585"/>
    <mergeCell ref="B586:C586"/>
    <mergeCell ref="B587:C587"/>
    <mergeCell ref="B588:C588"/>
    <mergeCell ref="B577:C577"/>
    <mergeCell ref="B578:C578"/>
    <mergeCell ref="B579:C579"/>
    <mergeCell ref="B580:C580"/>
    <mergeCell ref="B581:C581"/>
    <mergeCell ref="B582:C582"/>
    <mergeCell ref="B571:C571"/>
    <mergeCell ref="B572:C572"/>
    <mergeCell ref="B573:C573"/>
    <mergeCell ref="B574:C574"/>
    <mergeCell ref="B575:C575"/>
    <mergeCell ref="B576:C576"/>
    <mergeCell ref="B601:C601"/>
    <mergeCell ref="B602:C602"/>
    <mergeCell ref="B603:C603"/>
    <mergeCell ref="B604:C604"/>
    <mergeCell ref="B605:C605"/>
    <mergeCell ref="B606:C606"/>
    <mergeCell ref="B595:C595"/>
    <mergeCell ref="B596:C596"/>
    <mergeCell ref="B597:C597"/>
    <mergeCell ref="B598:C598"/>
    <mergeCell ref="B599:C599"/>
    <mergeCell ref="B600:C600"/>
    <mergeCell ref="B589:C589"/>
    <mergeCell ref="B590:C590"/>
    <mergeCell ref="B591:C591"/>
    <mergeCell ref="B592:C592"/>
    <mergeCell ref="B593:C593"/>
    <mergeCell ref="B594:C594"/>
    <mergeCell ref="B619:C619"/>
    <mergeCell ref="B620:C620"/>
    <mergeCell ref="B621:C621"/>
    <mergeCell ref="B622:C622"/>
    <mergeCell ref="B623:C623"/>
    <mergeCell ref="B624:C624"/>
    <mergeCell ref="B613:C613"/>
    <mergeCell ref="B614:C614"/>
    <mergeCell ref="B615:C615"/>
    <mergeCell ref="B616:C616"/>
    <mergeCell ref="B617:C617"/>
    <mergeCell ref="B618:C618"/>
    <mergeCell ref="B607:C607"/>
    <mergeCell ref="B608:C608"/>
    <mergeCell ref="B609:C609"/>
    <mergeCell ref="B610:C610"/>
    <mergeCell ref="B611:C611"/>
    <mergeCell ref="B612:C612"/>
    <mergeCell ref="B637:C637"/>
    <mergeCell ref="B638:C638"/>
    <mergeCell ref="B639:C639"/>
    <mergeCell ref="B640:C640"/>
    <mergeCell ref="B641:C641"/>
    <mergeCell ref="B642:C642"/>
    <mergeCell ref="B631:C631"/>
    <mergeCell ref="B632:C632"/>
    <mergeCell ref="B633:C633"/>
    <mergeCell ref="B634:C634"/>
    <mergeCell ref="B635:C635"/>
    <mergeCell ref="B636:C636"/>
    <mergeCell ref="B625:C625"/>
    <mergeCell ref="B626:C626"/>
    <mergeCell ref="B627:C627"/>
    <mergeCell ref="B628:C628"/>
    <mergeCell ref="B629:C629"/>
    <mergeCell ref="B630:C630"/>
    <mergeCell ref="B655:C655"/>
    <mergeCell ref="B656:C656"/>
    <mergeCell ref="B657:C657"/>
    <mergeCell ref="B658:C658"/>
    <mergeCell ref="B659:C659"/>
    <mergeCell ref="B660:C660"/>
    <mergeCell ref="B649:C649"/>
    <mergeCell ref="B650:C650"/>
    <mergeCell ref="B651:C651"/>
    <mergeCell ref="B652:C652"/>
    <mergeCell ref="B653:C653"/>
    <mergeCell ref="B654:C654"/>
    <mergeCell ref="B643:C643"/>
    <mergeCell ref="B644:C644"/>
    <mergeCell ref="B645:C645"/>
    <mergeCell ref="B646:C646"/>
    <mergeCell ref="B647:C647"/>
    <mergeCell ref="B648:C648"/>
    <mergeCell ref="B673:C673"/>
    <mergeCell ref="B674:C674"/>
    <mergeCell ref="B675:C675"/>
    <mergeCell ref="B676:C676"/>
    <mergeCell ref="B677:C677"/>
    <mergeCell ref="B678:C678"/>
    <mergeCell ref="B667:C667"/>
    <mergeCell ref="B668:C668"/>
    <mergeCell ref="B669:C669"/>
    <mergeCell ref="B670:C670"/>
    <mergeCell ref="B671:C671"/>
    <mergeCell ref="B672:C672"/>
    <mergeCell ref="B661:C661"/>
    <mergeCell ref="B662:C662"/>
    <mergeCell ref="B663:C663"/>
    <mergeCell ref="B664:C664"/>
    <mergeCell ref="B665:C665"/>
    <mergeCell ref="B666:C666"/>
    <mergeCell ref="B691:C691"/>
    <mergeCell ref="B692:C692"/>
    <mergeCell ref="B693:C693"/>
    <mergeCell ref="B694:C694"/>
    <mergeCell ref="B695:C695"/>
    <mergeCell ref="B696:C696"/>
    <mergeCell ref="B685:C685"/>
    <mergeCell ref="B686:C686"/>
    <mergeCell ref="B687:C687"/>
    <mergeCell ref="B688:C688"/>
    <mergeCell ref="B689:C689"/>
    <mergeCell ref="B690:C690"/>
    <mergeCell ref="B679:C679"/>
    <mergeCell ref="B680:C680"/>
    <mergeCell ref="B681:C681"/>
    <mergeCell ref="B682:C682"/>
    <mergeCell ref="B683:C683"/>
    <mergeCell ref="B684:C684"/>
    <mergeCell ref="B709:C709"/>
    <mergeCell ref="B710:C710"/>
    <mergeCell ref="B711:C711"/>
    <mergeCell ref="B712:C712"/>
    <mergeCell ref="B713:C713"/>
    <mergeCell ref="B714:C714"/>
    <mergeCell ref="B703:C703"/>
    <mergeCell ref="B704:C704"/>
    <mergeCell ref="B705:C705"/>
    <mergeCell ref="B706:C706"/>
    <mergeCell ref="B707:C707"/>
    <mergeCell ref="B708:C708"/>
    <mergeCell ref="B697:C697"/>
    <mergeCell ref="B698:C698"/>
    <mergeCell ref="B699:C699"/>
    <mergeCell ref="B700:C700"/>
    <mergeCell ref="B701:C701"/>
    <mergeCell ref="B702:C702"/>
    <mergeCell ref="B727:C727"/>
    <mergeCell ref="B728:C728"/>
    <mergeCell ref="B729:C729"/>
    <mergeCell ref="B730:C730"/>
    <mergeCell ref="B731:C731"/>
    <mergeCell ref="B732:C732"/>
    <mergeCell ref="B721:C721"/>
    <mergeCell ref="B722:C722"/>
    <mergeCell ref="B723:C723"/>
    <mergeCell ref="B724:C724"/>
    <mergeCell ref="B725:C725"/>
    <mergeCell ref="B726:C726"/>
    <mergeCell ref="B715:C715"/>
    <mergeCell ref="B716:C716"/>
    <mergeCell ref="B717:C717"/>
    <mergeCell ref="B718:C718"/>
    <mergeCell ref="B719:C719"/>
    <mergeCell ref="B720:C720"/>
    <mergeCell ref="B745:C745"/>
    <mergeCell ref="B746:C746"/>
    <mergeCell ref="B747:C747"/>
    <mergeCell ref="B748:C748"/>
    <mergeCell ref="B749:C749"/>
    <mergeCell ref="B750:C750"/>
    <mergeCell ref="B739:C739"/>
    <mergeCell ref="B740:C740"/>
    <mergeCell ref="B741:C741"/>
    <mergeCell ref="B742:C742"/>
    <mergeCell ref="B743:C743"/>
    <mergeCell ref="B744:C744"/>
    <mergeCell ref="B733:C733"/>
    <mergeCell ref="B734:C734"/>
    <mergeCell ref="B735:C735"/>
    <mergeCell ref="B736:C736"/>
    <mergeCell ref="B737:C737"/>
    <mergeCell ref="B738:C738"/>
    <mergeCell ref="B763:C763"/>
    <mergeCell ref="B764:C764"/>
    <mergeCell ref="B765:C765"/>
    <mergeCell ref="B766:C766"/>
    <mergeCell ref="B767:C767"/>
    <mergeCell ref="B768:C768"/>
    <mergeCell ref="B757:C757"/>
    <mergeCell ref="B758:C758"/>
    <mergeCell ref="B759:C759"/>
    <mergeCell ref="B760:C760"/>
    <mergeCell ref="B761:C761"/>
    <mergeCell ref="B762:C762"/>
    <mergeCell ref="B751:C751"/>
    <mergeCell ref="B752:C752"/>
    <mergeCell ref="B753:C753"/>
    <mergeCell ref="B754:C754"/>
    <mergeCell ref="B755:C755"/>
    <mergeCell ref="B756:C756"/>
    <mergeCell ref="B781:C781"/>
    <mergeCell ref="B782:C782"/>
    <mergeCell ref="B783:C783"/>
    <mergeCell ref="B784:C784"/>
    <mergeCell ref="B785:C785"/>
    <mergeCell ref="B786:C786"/>
    <mergeCell ref="B775:C775"/>
    <mergeCell ref="B776:C776"/>
    <mergeCell ref="B777:C777"/>
    <mergeCell ref="B778:C778"/>
    <mergeCell ref="B779:C779"/>
    <mergeCell ref="B780:C780"/>
    <mergeCell ref="B769:C769"/>
    <mergeCell ref="B770:C770"/>
    <mergeCell ref="B771:C771"/>
    <mergeCell ref="B772:C772"/>
    <mergeCell ref="B773:C773"/>
    <mergeCell ref="B774:C774"/>
    <mergeCell ref="B799:C799"/>
    <mergeCell ref="B800:C800"/>
    <mergeCell ref="B801:C801"/>
    <mergeCell ref="B802:C802"/>
    <mergeCell ref="B803:C803"/>
    <mergeCell ref="B804:C804"/>
    <mergeCell ref="B793:C793"/>
    <mergeCell ref="B794:C794"/>
    <mergeCell ref="B795:C795"/>
    <mergeCell ref="B796:C796"/>
    <mergeCell ref="B797:C797"/>
    <mergeCell ref="B798:C798"/>
    <mergeCell ref="B787:C787"/>
    <mergeCell ref="B788:C788"/>
    <mergeCell ref="B789:C789"/>
    <mergeCell ref="B790:C790"/>
    <mergeCell ref="B791:C791"/>
    <mergeCell ref="B792:C792"/>
    <mergeCell ref="B817:C817"/>
    <mergeCell ref="B818:C818"/>
    <mergeCell ref="B819:C819"/>
    <mergeCell ref="B820:C820"/>
    <mergeCell ref="B821:C821"/>
    <mergeCell ref="B822:C822"/>
    <mergeCell ref="B811:C811"/>
    <mergeCell ref="B812:C812"/>
    <mergeCell ref="B813:C813"/>
    <mergeCell ref="B814:C814"/>
    <mergeCell ref="B815:C815"/>
    <mergeCell ref="B816:C816"/>
    <mergeCell ref="B805:C805"/>
    <mergeCell ref="B806:C806"/>
    <mergeCell ref="B807:C807"/>
    <mergeCell ref="B808:C808"/>
    <mergeCell ref="B809:C809"/>
    <mergeCell ref="B810:C810"/>
    <mergeCell ref="B835:C835"/>
    <mergeCell ref="B836:C836"/>
    <mergeCell ref="B837:C837"/>
    <mergeCell ref="B838:C838"/>
    <mergeCell ref="B839:C839"/>
    <mergeCell ref="B840:C840"/>
    <mergeCell ref="B829:C829"/>
    <mergeCell ref="B830:C830"/>
    <mergeCell ref="B831:C831"/>
    <mergeCell ref="B832:C832"/>
    <mergeCell ref="B833:C833"/>
    <mergeCell ref="B834:C834"/>
    <mergeCell ref="B823:C823"/>
    <mergeCell ref="B824:C824"/>
    <mergeCell ref="B825:C825"/>
    <mergeCell ref="B826:C826"/>
    <mergeCell ref="B827:C827"/>
    <mergeCell ref="B828:C828"/>
    <mergeCell ref="B853:C853"/>
    <mergeCell ref="B854:C854"/>
    <mergeCell ref="B855:C855"/>
    <mergeCell ref="B856:C856"/>
    <mergeCell ref="B857:C857"/>
    <mergeCell ref="B858:C858"/>
    <mergeCell ref="B847:C847"/>
    <mergeCell ref="B848:C848"/>
    <mergeCell ref="B849:C849"/>
    <mergeCell ref="B850:C850"/>
    <mergeCell ref="B851:C851"/>
    <mergeCell ref="B852:C852"/>
    <mergeCell ref="B841:C841"/>
    <mergeCell ref="B842:C842"/>
    <mergeCell ref="B843:C843"/>
    <mergeCell ref="B844:C844"/>
    <mergeCell ref="B845:C845"/>
    <mergeCell ref="B846:C846"/>
    <mergeCell ref="B871:C871"/>
    <mergeCell ref="B872:C872"/>
    <mergeCell ref="B873:C873"/>
    <mergeCell ref="B874:C874"/>
    <mergeCell ref="B875:C875"/>
    <mergeCell ref="B876:C876"/>
    <mergeCell ref="B865:C865"/>
    <mergeCell ref="B866:C866"/>
    <mergeCell ref="B867:C867"/>
    <mergeCell ref="B868:C868"/>
    <mergeCell ref="B869:C869"/>
    <mergeCell ref="B870:C870"/>
    <mergeCell ref="B859:C859"/>
    <mergeCell ref="B860:C860"/>
    <mergeCell ref="B861:C861"/>
    <mergeCell ref="B862:C862"/>
    <mergeCell ref="B863:C863"/>
    <mergeCell ref="B864:C864"/>
    <mergeCell ref="B889:C889"/>
    <mergeCell ref="B890:C890"/>
    <mergeCell ref="B891:C891"/>
    <mergeCell ref="B892:C892"/>
    <mergeCell ref="B893:C893"/>
    <mergeCell ref="B894:C894"/>
    <mergeCell ref="B883:C883"/>
    <mergeCell ref="B884:C884"/>
    <mergeCell ref="B885:C885"/>
    <mergeCell ref="B886:C886"/>
    <mergeCell ref="B887:C887"/>
    <mergeCell ref="B888:C888"/>
    <mergeCell ref="B877:C877"/>
    <mergeCell ref="B878:C878"/>
    <mergeCell ref="B879:C879"/>
    <mergeCell ref="B880:C880"/>
    <mergeCell ref="B881:C881"/>
    <mergeCell ref="B882:C882"/>
    <mergeCell ref="B907:C907"/>
    <mergeCell ref="B908:C908"/>
    <mergeCell ref="B909:C909"/>
    <mergeCell ref="B910:C910"/>
    <mergeCell ref="B911:C911"/>
    <mergeCell ref="B912:C912"/>
    <mergeCell ref="B901:C901"/>
    <mergeCell ref="B902:C902"/>
    <mergeCell ref="B903:C903"/>
    <mergeCell ref="B904:C904"/>
    <mergeCell ref="B905:C905"/>
    <mergeCell ref="B906:C906"/>
    <mergeCell ref="B895:C895"/>
    <mergeCell ref="B896:C896"/>
    <mergeCell ref="B897:C897"/>
    <mergeCell ref="B898:C898"/>
    <mergeCell ref="B899:C899"/>
    <mergeCell ref="B900:C900"/>
    <mergeCell ref="B925:C925"/>
    <mergeCell ref="B926:C926"/>
    <mergeCell ref="B927:C927"/>
    <mergeCell ref="B928:C928"/>
    <mergeCell ref="B929:C929"/>
    <mergeCell ref="B930:C930"/>
    <mergeCell ref="B919:C919"/>
    <mergeCell ref="B920:C920"/>
    <mergeCell ref="B921:C921"/>
    <mergeCell ref="B922:C922"/>
    <mergeCell ref="B923:C923"/>
    <mergeCell ref="B924:C924"/>
    <mergeCell ref="B913:C913"/>
    <mergeCell ref="B914:C914"/>
    <mergeCell ref="B915:C915"/>
    <mergeCell ref="B916:C916"/>
    <mergeCell ref="B917:C917"/>
    <mergeCell ref="B918:C918"/>
    <mergeCell ref="B943:C943"/>
    <mergeCell ref="B944:C944"/>
    <mergeCell ref="B945:C945"/>
    <mergeCell ref="B946:C946"/>
    <mergeCell ref="B947:C947"/>
    <mergeCell ref="B948:C948"/>
    <mergeCell ref="B937:C937"/>
    <mergeCell ref="B938:C938"/>
    <mergeCell ref="B939:C939"/>
    <mergeCell ref="B940:C940"/>
    <mergeCell ref="B941:C941"/>
    <mergeCell ref="B942:C942"/>
    <mergeCell ref="B931:C931"/>
    <mergeCell ref="B932:C932"/>
    <mergeCell ref="B933:C933"/>
    <mergeCell ref="B934:C934"/>
    <mergeCell ref="B935:C935"/>
    <mergeCell ref="B936:C936"/>
    <mergeCell ref="B961:C961"/>
    <mergeCell ref="B962:C962"/>
    <mergeCell ref="B963:C963"/>
    <mergeCell ref="B964:C964"/>
    <mergeCell ref="B965:C965"/>
    <mergeCell ref="B966:C966"/>
    <mergeCell ref="B955:C955"/>
    <mergeCell ref="B956:C956"/>
    <mergeCell ref="B957:C957"/>
    <mergeCell ref="B958:C958"/>
    <mergeCell ref="B959:C959"/>
    <mergeCell ref="B960:C960"/>
    <mergeCell ref="B949:C949"/>
    <mergeCell ref="B950:C950"/>
    <mergeCell ref="B951:C951"/>
    <mergeCell ref="B952:C952"/>
    <mergeCell ref="B953:C953"/>
    <mergeCell ref="B954:C954"/>
    <mergeCell ref="B979:C979"/>
    <mergeCell ref="B980:C980"/>
    <mergeCell ref="B981:C981"/>
    <mergeCell ref="B982:C982"/>
    <mergeCell ref="B983:C983"/>
    <mergeCell ref="B984:C984"/>
    <mergeCell ref="B973:C973"/>
    <mergeCell ref="B974:C974"/>
    <mergeCell ref="B975:C975"/>
    <mergeCell ref="B976:C976"/>
    <mergeCell ref="B977:C977"/>
    <mergeCell ref="B978:C978"/>
    <mergeCell ref="B967:C967"/>
    <mergeCell ref="B968:C968"/>
    <mergeCell ref="B969:C969"/>
    <mergeCell ref="B970:C970"/>
    <mergeCell ref="B971:C971"/>
    <mergeCell ref="B972:C972"/>
    <mergeCell ref="B997:C997"/>
    <mergeCell ref="B998:C998"/>
    <mergeCell ref="B999:C999"/>
    <mergeCell ref="B1000:C1000"/>
    <mergeCell ref="B1001:C1001"/>
    <mergeCell ref="B1002:C1002"/>
    <mergeCell ref="B991:C991"/>
    <mergeCell ref="B992:C992"/>
    <mergeCell ref="B993:C993"/>
    <mergeCell ref="B994:C994"/>
    <mergeCell ref="B995:C995"/>
    <mergeCell ref="B996:C996"/>
    <mergeCell ref="B985:C985"/>
    <mergeCell ref="B986:C986"/>
    <mergeCell ref="B987:C987"/>
    <mergeCell ref="B988:C988"/>
    <mergeCell ref="B989:C989"/>
    <mergeCell ref="B990:C990"/>
    <mergeCell ref="B1015:C1015"/>
    <mergeCell ref="B1016:C1016"/>
    <mergeCell ref="B1017:C1017"/>
    <mergeCell ref="B1018:C1018"/>
    <mergeCell ref="B1019:C1019"/>
    <mergeCell ref="B1020:C1020"/>
    <mergeCell ref="B1009:C1009"/>
    <mergeCell ref="B1010:C1010"/>
    <mergeCell ref="B1011:C1011"/>
    <mergeCell ref="B1012:C1012"/>
    <mergeCell ref="B1013:C1013"/>
    <mergeCell ref="B1014:C1014"/>
    <mergeCell ref="B1003:C1003"/>
    <mergeCell ref="B1004:C1004"/>
    <mergeCell ref="B1005:C1005"/>
    <mergeCell ref="B1006:C1006"/>
    <mergeCell ref="B1007:C1007"/>
    <mergeCell ref="B1008:C1008"/>
    <mergeCell ref="B1033:C1033"/>
    <mergeCell ref="B1034:C1034"/>
    <mergeCell ref="B1035:C1035"/>
    <mergeCell ref="B1036:C1036"/>
    <mergeCell ref="B1037:C1037"/>
    <mergeCell ref="B1038:C1038"/>
    <mergeCell ref="B1027:C1027"/>
    <mergeCell ref="B1028:C1028"/>
    <mergeCell ref="B1029:C1029"/>
    <mergeCell ref="B1030:C1030"/>
    <mergeCell ref="B1031:C1031"/>
    <mergeCell ref="B1032:C1032"/>
    <mergeCell ref="B1021:C1021"/>
    <mergeCell ref="B1022:C1022"/>
    <mergeCell ref="B1023:C1023"/>
    <mergeCell ref="B1024:C1024"/>
    <mergeCell ref="B1025:C1025"/>
    <mergeCell ref="B1026:C1026"/>
    <mergeCell ref="B1051:C1051"/>
    <mergeCell ref="B1052:C1052"/>
    <mergeCell ref="B1053:C1053"/>
    <mergeCell ref="B1054:C1054"/>
    <mergeCell ref="B1055:C1055"/>
    <mergeCell ref="B1056:C1056"/>
    <mergeCell ref="B1045:C1045"/>
    <mergeCell ref="B1046:C1046"/>
    <mergeCell ref="B1047:C1047"/>
    <mergeCell ref="B1048:C1048"/>
    <mergeCell ref="B1049:C1049"/>
    <mergeCell ref="B1050:C1050"/>
    <mergeCell ref="B1039:C1039"/>
    <mergeCell ref="B1040:C1040"/>
    <mergeCell ref="B1041:C1041"/>
    <mergeCell ref="B1042:C1042"/>
    <mergeCell ref="B1043:C1043"/>
    <mergeCell ref="B1044:C1044"/>
    <mergeCell ref="B1069:C1069"/>
    <mergeCell ref="B1070:C1070"/>
    <mergeCell ref="B1071:C1071"/>
    <mergeCell ref="B1072:C1072"/>
    <mergeCell ref="B1073:C1073"/>
    <mergeCell ref="B1074:C1074"/>
    <mergeCell ref="B1063:C1063"/>
    <mergeCell ref="B1064:C1064"/>
    <mergeCell ref="B1065:C1065"/>
    <mergeCell ref="B1066:C1066"/>
    <mergeCell ref="B1067:C1067"/>
    <mergeCell ref="B1068:C1068"/>
    <mergeCell ref="B1057:C1057"/>
    <mergeCell ref="B1058:C1058"/>
    <mergeCell ref="B1059:C1059"/>
    <mergeCell ref="B1060:C1060"/>
    <mergeCell ref="B1061:C1061"/>
    <mergeCell ref="B1062:C1062"/>
    <mergeCell ref="B1087:C1087"/>
    <mergeCell ref="B1088:C1088"/>
    <mergeCell ref="B1089:C1089"/>
    <mergeCell ref="B1090:C1090"/>
    <mergeCell ref="B1091:C1091"/>
    <mergeCell ref="B1092:C1092"/>
    <mergeCell ref="B1081:C1081"/>
    <mergeCell ref="B1082:C1082"/>
    <mergeCell ref="B1083:C1083"/>
    <mergeCell ref="B1084:C1084"/>
    <mergeCell ref="B1085:C1085"/>
    <mergeCell ref="B1086:C1086"/>
    <mergeCell ref="B1075:C1075"/>
    <mergeCell ref="B1076:C1076"/>
    <mergeCell ref="B1077:C1077"/>
    <mergeCell ref="B1078:C1078"/>
    <mergeCell ref="B1079:C1079"/>
    <mergeCell ref="B1080:C1080"/>
    <mergeCell ref="B1105:C1105"/>
    <mergeCell ref="B1106:C1106"/>
    <mergeCell ref="B1107:C1107"/>
    <mergeCell ref="B1108:C1108"/>
    <mergeCell ref="B1109:C1109"/>
    <mergeCell ref="B1110:C1110"/>
    <mergeCell ref="B1099:C1099"/>
    <mergeCell ref="B1100:C1100"/>
    <mergeCell ref="B1101:C1101"/>
    <mergeCell ref="B1102:C1102"/>
    <mergeCell ref="B1103:C1103"/>
    <mergeCell ref="B1104:C1104"/>
    <mergeCell ref="B1093:C1093"/>
    <mergeCell ref="B1094:C1094"/>
    <mergeCell ref="B1095:C1095"/>
    <mergeCell ref="B1096:C1096"/>
    <mergeCell ref="B1097:C1097"/>
    <mergeCell ref="B1098:C1098"/>
    <mergeCell ref="B1123:C1123"/>
    <mergeCell ref="B1124:C1124"/>
    <mergeCell ref="B1125:C1125"/>
    <mergeCell ref="B1126:C1126"/>
    <mergeCell ref="B1127:C1127"/>
    <mergeCell ref="B1128:C1128"/>
    <mergeCell ref="B1117:C1117"/>
    <mergeCell ref="B1118:C1118"/>
    <mergeCell ref="B1119:C1119"/>
    <mergeCell ref="B1120:C1120"/>
    <mergeCell ref="B1121:C1121"/>
    <mergeCell ref="B1122:C1122"/>
    <mergeCell ref="B1111:C1111"/>
    <mergeCell ref="B1112:C1112"/>
    <mergeCell ref="B1113:C1113"/>
    <mergeCell ref="B1114:C1114"/>
    <mergeCell ref="B1115:C1115"/>
    <mergeCell ref="B1116:C1116"/>
    <mergeCell ref="B1141:C1141"/>
    <mergeCell ref="B1142:C1142"/>
    <mergeCell ref="B1143:C1143"/>
    <mergeCell ref="B1144:C1144"/>
    <mergeCell ref="B1145:C1145"/>
    <mergeCell ref="B1146:C1146"/>
    <mergeCell ref="B1135:C1135"/>
    <mergeCell ref="B1136:C1136"/>
    <mergeCell ref="B1137:C1137"/>
    <mergeCell ref="B1138:C1138"/>
    <mergeCell ref="B1139:C1139"/>
    <mergeCell ref="B1140:C1140"/>
    <mergeCell ref="B1129:C1129"/>
    <mergeCell ref="B1130:C1130"/>
    <mergeCell ref="B1131:C1131"/>
    <mergeCell ref="B1132:C1132"/>
    <mergeCell ref="B1133:C1133"/>
    <mergeCell ref="B1134:C1134"/>
    <mergeCell ref="B1159:C1159"/>
    <mergeCell ref="B1160:C1160"/>
    <mergeCell ref="B1161:C1161"/>
    <mergeCell ref="B1162:C1162"/>
    <mergeCell ref="B1163:C1163"/>
    <mergeCell ref="B1164:C1164"/>
    <mergeCell ref="B1153:C1153"/>
    <mergeCell ref="B1154:C1154"/>
    <mergeCell ref="B1155:C1155"/>
    <mergeCell ref="B1156:C1156"/>
    <mergeCell ref="B1157:C1157"/>
    <mergeCell ref="B1158:C1158"/>
    <mergeCell ref="B1147:C1147"/>
    <mergeCell ref="B1148:C1148"/>
    <mergeCell ref="B1149:C1149"/>
    <mergeCell ref="B1150:C1150"/>
    <mergeCell ref="B1151:C1151"/>
    <mergeCell ref="B1152:C1152"/>
    <mergeCell ref="B1177:C1177"/>
    <mergeCell ref="B1178:C1178"/>
    <mergeCell ref="B1179:C1179"/>
    <mergeCell ref="B1180:C1180"/>
    <mergeCell ref="B1181:C1181"/>
    <mergeCell ref="B1182:C1182"/>
    <mergeCell ref="B1171:C1171"/>
    <mergeCell ref="B1172:C1172"/>
    <mergeCell ref="B1173:C1173"/>
    <mergeCell ref="B1174:C1174"/>
    <mergeCell ref="B1175:C1175"/>
    <mergeCell ref="B1176:C1176"/>
    <mergeCell ref="B1165:C1165"/>
    <mergeCell ref="B1166:C1166"/>
    <mergeCell ref="B1167:C1167"/>
    <mergeCell ref="B1168:C1168"/>
    <mergeCell ref="B1169:C1169"/>
    <mergeCell ref="B1170:C1170"/>
    <mergeCell ref="B1195:C1195"/>
    <mergeCell ref="B1196:C1196"/>
    <mergeCell ref="B1197:C1197"/>
    <mergeCell ref="B1198:C1198"/>
    <mergeCell ref="B1199:C1199"/>
    <mergeCell ref="B1200:C1200"/>
    <mergeCell ref="B1189:C1189"/>
    <mergeCell ref="B1190:C1190"/>
    <mergeCell ref="B1191:C1191"/>
    <mergeCell ref="B1192:C1192"/>
    <mergeCell ref="B1193:C1193"/>
    <mergeCell ref="B1194:C1194"/>
    <mergeCell ref="B1183:C1183"/>
    <mergeCell ref="B1184:C1184"/>
    <mergeCell ref="B1185:C1185"/>
    <mergeCell ref="B1186:C1186"/>
    <mergeCell ref="B1187:C1187"/>
    <mergeCell ref="B1188:C1188"/>
    <mergeCell ref="B1213:C1213"/>
    <mergeCell ref="B1214:C1214"/>
    <mergeCell ref="B1215:C1215"/>
    <mergeCell ref="B1216:C1216"/>
    <mergeCell ref="B1217:C1217"/>
    <mergeCell ref="B1218:C1218"/>
    <mergeCell ref="B1207:C1207"/>
    <mergeCell ref="B1208:C1208"/>
    <mergeCell ref="B1209:C1209"/>
    <mergeCell ref="B1210:C1210"/>
    <mergeCell ref="B1211:C1211"/>
    <mergeCell ref="B1212:C1212"/>
    <mergeCell ref="B1201:C1201"/>
    <mergeCell ref="B1202:C1202"/>
    <mergeCell ref="B1203:C1203"/>
    <mergeCell ref="B1204:C1204"/>
    <mergeCell ref="B1205:C1205"/>
    <mergeCell ref="B1206:C1206"/>
    <mergeCell ref="B1231:C1231"/>
    <mergeCell ref="B1232:C1232"/>
    <mergeCell ref="B1233:C1233"/>
    <mergeCell ref="B1234:C1234"/>
    <mergeCell ref="B1235:C1235"/>
    <mergeCell ref="B1236:C1236"/>
    <mergeCell ref="B1225:C1225"/>
    <mergeCell ref="B1226:C1226"/>
    <mergeCell ref="B1227:C1227"/>
    <mergeCell ref="B1228:C1228"/>
    <mergeCell ref="B1229:C1229"/>
    <mergeCell ref="B1230:C1230"/>
    <mergeCell ref="B1219:C1219"/>
    <mergeCell ref="B1220:C1220"/>
    <mergeCell ref="B1221:C1221"/>
    <mergeCell ref="B1222:C1222"/>
    <mergeCell ref="B1223:C1223"/>
    <mergeCell ref="B1224:C1224"/>
    <mergeCell ref="B1249:C1249"/>
    <mergeCell ref="B1250:C1250"/>
    <mergeCell ref="B1251:C1251"/>
    <mergeCell ref="B1252:C1252"/>
    <mergeCell ref="B1253:C1253"/>
    <mergeCell ref="B1254:C1254"/>
    <mergeCell ref="B1243:C1243"/>
    <mergeCell ref="B1244:C1244"/>
    <mergeCell ref="B1245:C1245"/>
    <mergeCell ref="B1246:C1246"/>
    <mergeCell ref="B1247:C1247"/>
    <mergeCell ref="B1248:C1248"/>
    <mergeCell ref="B1237:C1237"/>
    <mergeCell ref="B1238:C1238"/>
    <mergeCell ref="B1239:C1239"/>
    <mergeCell ref="B1240:C1240"/>
    <mergeCell ref="B1241:C1241"/>
    <mergeCell ref="B1242:C1242"/>
    <mergeCell ref="B1267:C1267"/>
    <mergeCell ref="B1268:C1268"/>
    <mergeCell ref="B1269:C1269"/>
    <mergeCell ref="B1270:C1270"/>
    <mergeCell ref="B1271:C1271"/>
    <mergeCell ref="B1272:C1272"/>
    <mergeCell ref="B1261:C1261"/>
    <mergeCell ref="B1262:C1262"/>
    <mergeCell ref="B1263:C1263"/>
    <mergeCell ref="B1264:C1264"/>
    <mergeCell ref="B1265:C1265"/>
    <mergeCell ref="B1266:C1266"/>
    <mergeCell ref="B1255:C1255"/>
    <mergeCell ref="B1256:C1256"/>
    <mergeCell ref="B1257:C1257"/>
    <mergeCell ref="B1258:C1258"/>
    <mergeCell ref="B1259:C1259"/>
    <mergeCell ref="B1260:C1260"/>
    <mergeCell ref="B1285:C1285"/>
    <mergeCell ref="B1286:C1286"/>
    <mergeCell ref="B1287:C1287"/>
    <mergeCell ref="B1288:C1288"/>
    <mergeCell ref="B1289:C1289"/>
    <mergeCell ref="B1290:C1290"/>
    <mergeCell ref="B1279:C1279"/>
    <mergeCell ref="B1280:C1280"/>
    <mergeCell ref="B1281:C1281"/>
    <mergeCell ref="B1282:C1282"/>
    <mergeCell ref="B1283:C1283"/>
    <mergeCell ref="B1284:C1284"/>
    <mergeCell ref="B1273:C1273"/>
    <mergeCell ref="B1274:C1274"/>
    <mergeCell ref="B1275:C1275"/>
    <mergeCell ref="B1276:C1276"/>
    <mergeCell ref="B1277:C1277"/>
    <mergeCell ref="B1278:C1278"/>
    <mergeCell ref="B1303:C1303"/>
    <mergeCell ref="B1304:C1304"/>
    <mergeCell ref="B1305:C1305"/>
    <mergeCell ref="B1306:C1306"/>
    <mergeCell ref="B1307:C1307"/>
    <mergeCell ref="B1308:C1308"/>
    <mergeCell ref="B1297:C1297"/>
    <mergeCell ref="B1298:C1298"/>
    <mergeCell ref="B1299:C1299"/>
    <mergeCell ref="B1300:C1300"/>
    <mergeCell ref="B1301:C1301"/>
    <mergeCell ref="B1302:C1302"/>
    <mergeCell ref="B1291:C1291"/>
    <mergeCell ref="B1292:C1292"/>
    <mergeCell ref="B1293:C1293"/>
    <mergeCell ref="B1294:C1294"/>
    <mergeCell ref="B1295:C1295"/>
    <mergeCell ref="B1296:C1296"/>
    <mergeCell ref="B1321:C1321"/>
    <mergeCell ref="B1322:C1322"/>
    <mergeCell ref="B1323:C1323"/>
    <mergeCell ref="B1324:C1324"/>
    <mergeCell ref="B1325:C1325"/>
    <mergeCell ref="B1326:C1326"/>
    <mergeCell ref="B1315:C1315"/>
    <mergeCell ref="B1316:C1316"/>
    <mergeCell ref="B1317:C1317"/>
    <mergeCell ref="B1318:C1318"/>
    <mergeCell ref="B1319:C1319"/>
    <mergeCell ref="B1320:C1320"/>
    <mergeCell ref="B1309:C1309"/>
    <mergeCell ref="B1310:C1310"/>
    <mergeCell ref="B1311:C1311"/>
    <mergeCell ref="B1312:C1312"/>
    <mergeCell ref="B1313:C1313"/>
    <mergeCell ref="B1314:C1314"/>
    <mergeCell ref="B1339:C1339"/>
    <mergeCell ref="B1340:C1340"/>
    <mergeCell ref="B1341:C1341"/>
    <mergeCell ref="B1342:C1342"/>
    <mergeCell ref="B1343:C1343"/>
    <mergeCell ref="B1344:C1344"/>
    <mergeCell ref="B1333:C1333"/>
    <mergeCell ref="B1334:C1334"/>
    <mergeCell ref="B1335:C1335"/>
    <mergeCell ref="B1336:C1336"/>
    <mergeCell ref="B1337:C1337"/>
    <mergeCell ref="B1338:C1338"/>
    <mergeCell ref="B1327:C1327"/>
    <mergeCell ref="B1328:C1328"/>
    <mergeCell ref="B1329:C1329"/>
    <mergeCell ref="B1330:C1330"/>
    <mergeCell ref="B1331:C1331"/>
    <mergeCell ref="B1332:C1332"/>
    <mergeCell ref="B1357:C1357"/>
    <mergeCell ref="B1358:C1358"/>
    <mergeCell ref="B1359:C1359"/>
    <mergeCell ref="B1360:C1360"/>
    <mergeCell ref="B1361:C1361"/>
    <mergeCell ref="B1362:C1362"/>
    <mergeCell ref="B1351:C1351"/>
    <mergeCell ref="B1352:C1352"/>
    <mergeCell ref="B1353:C1353"/>
    <mergeCell ref="B1354:C1354"/>
    <mergeCell ref="B1355:C1355"/>
    <mergeCell ref="B1356:C1356"/>
    <mergeCell ref="B1345:C1345"/>
    <mergeCell ref="B1346:C1346"/>
    <mergeCell ref="B1347:C1347"/>
    <mergeCell ref="B1348:C1348"/>
    <mergeCell ref="B1349:C1349"/>
    <mergeCell ref="B1350:C1350"/>
    <mergeCell ref="B1375:C1375"/>
    <mergeCell ref="B1376:C1376"/>
    <mergeCell ref="B1377:C1377"/>
    <mergeCell ref="B1378:C1378"/>
    <mergeCell ref="B1379:C1379"/>
    <mergeCell ref="B1380:C1380"/>
    <mergeCell ref="B1369:C1369"/>
    <mergeCell ref="B1370:C1370"/>
    <mergeCell ref="B1371:C1371"/>
    <mergeCell ref="B1372:C1372"/>
    <mergeCell ref="B1373:C1373"/>
    <mergeCell ref="B1374:C1374"/>
    <mergeCell ref="B1363:C1363"/>
    <mergeCell ref="B1364:C1364"/>
    <mergeCell ref="B1365:C1365"/>
    <mergeCell ref="B1366:C1366"/>
    <mergeCell ref="B1367:C1367"/>
    <mergeCell ref="B1368:C1368"/>
    <mergeCell ref="B1393:C1393"/>
    <mergeCell ref="B1394:C1394"/>
    <mergeCell ref="B1395:C1395"/>
    <mergeCell ref="B1396:C1396"/>
    <mergeCell ref="B1397:C1397"/>
    <mergeCell ref="B1398:C1398"/>
    <mergeCell ref="B1387:C1387"/>
    <mergeCell ref="B1388:C1388"/>
    <mergeCell ref="B1389:C1389"/>
    <mergeCell ref="B1390:C1390"/>
    <mergeCell ref="B1391:C1391"/>
    <mergeCell ref="B1392:C1392"/>
    <mergeCell ref="B1381:C1381"/>
    <mergeCell ref="B1382:C1382"/>
    <mergeCell ref="B1383:C1383"/>
    <mergeCell ref="B1384:C1384"/>
    <mergeCell ref="B1385:C1385"/>
    <mergeCell ref="B1386:C1386"/>
    <mergeCell ref="B1411:C1411"/>
    <mergeCell ref="B1412:C1412"/>
    <mergeCell ref="B1413:C1413"/>
    <mergeCell ref="B1414:C1414"/>
    <mergeCell ref="B1415:C1415"/>
    <mergeCell ref="B1416:C1416"/>
    <mergeCell ref="B1405:C1405"/>
    <mergeCell ref="B1406:C1406"/>
    <mergeCell ref="B1407:C1407"/>
    <mergeCell ref="B1408:C1408"/>
    <mergeCell ref="B1409:C1409"/>
    <mergeCell ref="B1410:C1410"/>
    <mergeCell ref="B1399:C1399"/>
    <mergeCell ref="B1400:C1400"/>
    <mergeCell ref="B1401:C1401"/>
    <mergeCell ref="B1402:C1402"/>
    <mergeCell ref="B1403:C1403"/>
    <mergeCell ref="B1404:C1404"/>
    <mergeCell ref="B1429:C1429"/>
    <mergeCell ref="B1430:C1430"/>
    <mergeCell ref="B1431:C1431"/>
    <mergeCell ref="B1432:C1432"/>
    <mergeCell ref="B1433:C1433"/>
    <mergeCell ref="B1434:C1434"/>
    <mergeCell ref="B1423:C1423"/>
    <mergeCell ref="B1424:C1424"/>
    <mergeCell ref="B1425:C1425"/>
    <mergeCell ref="B1426:C1426"/>
    <mergeCell ref="B1427:C1427"/>
    <mergeCell ref="B1428:C1428"/>
    <mergeCell ref="B1417:C1417"/>
    <mergeCell ref="B1418:C1418"/>
    <mergeCell ref="B1419:C1419"/>
    <mergeCell ref="B1420:C1420"/>
    <mergeCell ref="B1421:C1421"/>
    <mergeCell ref="B1422:C1422"/>
    <mergeCell ref="B1447:C1447"/>
    <mergeCell ref="B1448:C1448"/>
    <mergeCell ref="B1449:C1449"/>
    <mergeCell ref="B1450:C1450"/>
    <mergeCell ref="B1451:C1451"/>
    <mergeCell ref="B1452:C1452"/>
    <mergeCell ref="B1441:C1441"/>
    <mergeCell ref="B1442:C1442"/>
    <mergeCell ref="B1443:C1443"/>
    <mergeCell ref="B1444:C1444"/>
    <mergeCell ref="B1445:C1445"/>
    <mergeCell ref="B1446:C1446"/>
    <mergeCell ref="B1435:C1435"/>
    <mergeCell ref="B1436:C1436"/>
    <mergeCell ref="B1437:C1437"/>
    <mergeCell ref="B1438:C1438"/>
    <mergeCell ref="B1439:C1439"/>
    <mergeCell ref="B1440:C1440"/>
    <mergeCell ref="B1465:C1465"/>
    <mergeCell ref="B1466:C1466"/>
    <mergeCell ref="B1467:C1467"/>
    <mergeCell ref="B1468:C1468"/>
    <mergeCell ref="B1469:C1469"/>
    <mergeCell ref="B1470:C1470"/>
    <mergeCell ref="B1459:C1459"/>
    <mergeCell ref="B1460:C1460"/>
    <mergeCell ref="B1461:C1461"/>
    <mergeCell ref="B1462:C1462"/>
    <mergeCell ref="B1463:C1463"/>
    <mergeCell ref="B1464:C1464"/>
    <mergeCell ref="B1453:C1453"/>
    <mergeCell ref="B1454:C1454"/>
    <mergeCell ref="B1455:C1455"/>
    <mergeCell ref="B1456:C1456"/>
    <mergeCell ref="B1457:C1457"/>
    <mergeCell ref="B1458:C1458"/>
    <mergeCell ref="B1483:C1483"/>
    <mergeCell ref="B1484:C1484"/>
    <mergeCell ref="B1485:C1485"/>
    <mergeCell ref="B1486:C1486"/>
    <mergeCell ref="B1487:C1487"/>
    <mergeCell ref="B1488:C1488"/>
    <mergeCell ref="B1477:C1477"/>
    <mergeCell ref="B1478:C1478"/>
    <mergeCell ref="B1479:C1479"/>
    <mergeCell ref="B1480:C1480"/>
    <mergeCell ref="B1481:C1481"/>
    <mergeCell ref="B1482:C1482"/>
    <mergeCell ref="B1471:C1471"/>
    <mergeCell ref="B1472:C1472"/>
    <mergeCell ref="B1473:C1473"/>
    <mergeCell ref="B1474:C1474"/>
    <mergeCell ref="B1475:C1475"/>
    <mergeCell ref="B1476:C1476"/>
    <mergeCell ref="B1501:C1501"/>
    <mergeCell ref="B1502:C1502"/>
    <mergeCell ref="B1503:C1503"/>
    <mergeCell ref="B1504:C1504"/>
    <mergeCell ref="B1505:C1505"/>
    <mergeCell ref="B1506:C1506"/>
    <mergeCell ref="B1495:C1495"/>
    <mergeCell ref="B1496:C1496"/>
    <mergeCell ref="B1497:C1497"/>
    <mergeCell ref="B1498:C1498"/>
    <mergeCell ref="B1499:C1499"/>
    <mergeCell ref="B1500:C1500"/>
    <mergeCell ref="B1489:C1489"/>
    <mergeCell ref="B1490:C1490"/>
    <mergeCell ref="B1491:C1491"/>
    <mergeCell ref="B1492:C1492"/>
    <mergeCell ref="B1493:C1493"/>
    <mergeCell ref="B1494:C1494"/>
    <mergeCell ref="B1519:C1519"/>
    <mergeCell ref="B1520:C1520"/>
    <mergeCell ref="B1521:C1521"/>
    <mergeCell ref="B1522:C1522"/>
    <mergeCell ref="B1523:C1523"/>
    <mergeCell ref="B1524:C1524"/>
    <mergeCell ref="B1513:C1513"/>
    <mergeCell ref="B1514:C1514"/>
    <mergeCell ref="B1515:C1515"/>
    <mergeCell ref="B1516:C1516"/>
    <mergeCell ref="B1517:C1517"/>
    <mergeCell ref="B1518:C1518"/>
    <mergeCell ref="B1507:C1507"/>
    <mergeCell ref="B1508:C1508"/>
    <mergeCell ref="B1509:C1509"/>
    <mergeCell ref="B1510:C1510"/>
    <mergeCell ref="B1511:C1511"/>
    <mergeCell ref="B1512:C1512"/>
    <mergeCell ref="B1537:C1537"/>
    <mergeCell ref="B1538:C1538"/>
    <mergeCell ref="B1539:C1539"/>
    <mergeCell ref="B1540:C1540"/>
    <mergeCell ref="B1541:C1541"/>
    <mergeCell ref="B1542:C1542"/>
    <mergeCell ref="B1531:C1531"/>
    <mergeCell ref="B1532:C1532"/>
    <mergeCell ref="B1533:C1533"/>
    <mergeCell ref="B1534:C1534"/>
    <mergeCell ref="B1535:C1535"/>
    <mergeCell ref="B1536:C1536"/>
    <mergeCell ref="B1525:C1525"/>
    <mergeCell ref="B1526:C1526"/>
    <mergeCell ref="B1527:C1527"/>
    <mergeCell ref="B1528:C1528"/>
    <mergeCell ref="B1529:C1529"/>
    <mergeCell ref="B1530:C1530"/>
    <mergeCell ref="B1555:C1555"/>
    <mergeCell ref="B1556:C1556"/>
    <mergeCell ref="B1557:C1557"/>
    <mergeCell ref="B1558:C1558"/>
    <mergeCell ref="B1559:C1559"/>
    <mergeCell ref="B1560:C1560"/>
    <mergeCell ref="B1549:C1549"/>
    <mergeCell ref="B1550:C1550"/>
    <mergeCell ref="B1551:C1551"/>
    <mergeCell ref="B1552:C1552"/>
    <mergeCell ref="B1553:C1553"/>
    <mergeCell ref="B1554:C1554"/>
    <mergeCell ref="B1543:C1543"/>
    <mergeCell ref="B1544:C1544"/>
    <mergeCell ref="B1545:C1545"/>
    <mergeCell ref="B1546:C1546"/>
    <mergeCell ref="B1547:C1547"/>
    <mergeCell ref="B1548:C1548"/>
    <mergeCell ref="B1573:C1573"/>
    <mergeCell ref="B1574:C1574"/>
    <mergeCell ref="B1575:C1575"/>
    <mergeCell ref="B1576:C1576"/>
    <mergeCell ref="B1577:C1577"/>
    <mergeCell ref="B1578:C1578"/>
    <mergeCell ref="B1567:C1567"/>
    <mergeCell ref="B1568:C1568"/>
    <mergeCell ref="B1569:C1569"/>
    <mergeCell ref="B1570:C1570"/>
    <mergeCell ref="B1571:C1571"/>
    <mergeCell ref="B1572:C1572"/>
    <mergeCell ref="B1561:C1561"/>
    <mergeCell ref="B1562:C1562"/>
    <mergeCell ref="B1563:C1563"/>
    <mergeCell ref="B1564:C1564"/>
    <mergeCell ref="B1565:C1565"/>
    <mergeCell ref="B1566:C1566"/>
    <mergeCell ref="B1591:C1591"/>
    <mergeCell ref="B1592:C1592"/>
    <mergeCell ref="B1593:C1593"/>
    <mergeCell ref="B1594:C1594"/>
    <mergeCell ref="B1595:C1595"/>
    <mergeCell ref="B1596:C1596"/>
    <mergeCell ref="B1585:C1585"/>
    <mergeCell ref="B1586:C1586"/>
    <mergeCell ref="B1587:C1587"/>
    <mergeCell ref="B1588:C1588"/>
    <mergeCell ref="B1589:C1589"/>
    <mergeCell ref="B1590:C1590"/>
    <mergeCell ref="B1579:C1579"/>
    <mergeCell ref="B1580:C1580"/>
    <mergeCell ref="B1581:C1581"/>
    <mergeCell ref="B1582:C1582"/>
    <mergeCell ref="B1583:C1583"/>
    <mergeCell ref="B1584:C1584"/>
    <mergeCell ref="B1609:C1609"/>
    <mergeCell ref="B1610:C1610"/>
    <mergeCell ref="B1611:C1611"/>
    <mergeCell ref="B1612:C1612"/>
    <mergeCell ref="B1613:C1613"/>
    <mergeCell ref="B1614:C1614"/>
    <mergeCell ref="B1603:C1603"/>
    <mergeCell ref="B1604:C1604"/>
    <mergeCell ref="B1605:C1605"/>
    <mergeCell ref="B1606:C1606"/>
    <mergeCell ref="B1607:C1607"/>
    <mergeCell ref="B1608:C1608"/>
    <mergeCell ref="B1597:C1597"/>
    <mergeCell ref="B1598:C1598"/>
    <mergeCell ref="B1599:C1599"/>
    <mergeCell ref="B1600:C1600"/>
    <mergeCell ref="B1601:C1601"/>
    <mergeCell ref="B1602:C1602"/>
    <mergeCell ref="B1627:C1627"/>
    <mergeCell ref="B1628:C1628"/>
    <mergeCell ref="B1629:C1629"/>
    <mergeCell ref="B1630:C1630"/>
    <mergeCell ref="B1631:C1631"/>
    <mergeCell ref="B1632:C1632"/>
    <mergeCell ref="B1621:C1621"/>
    <mergeCell ref="B1622:C1622"/>
    <mergeCell ref="B1623:C1623"/>
    <mergeCell ref="B1624:C1624"/>
    <mergeCell ref="B1625:C1625"/>
    <mergeCell ref="B1626:C1626"/>
    <mergeCell ref="B1615:C1615"/>
    <mergeCell ref="B1616:C1616"/>
    <mergeCell ref="B1617:C1617"/>
    <mergeCell ref="B1618:C1618"/>
    <mergeCell ref="B1619:C1619"/>
    <mergeCell ref="B1620:C1620"/>
    <mergeCell ref="B1645:C1645"/>
    <mergeCell ref="B1646:C1646"/>
    <mergeCell ref="B1647:C1647"/>
    <mergeCell ref="B1648:C1648"/>
    <mergeCell ref="B1649:C1649"/>
    <mergeCell ref="B1650:C1650"/>
    <mergeCell ref="B1639:C1639"/>
    <mergeCell ref="B1640:C1640"/>
    <mergeCell ref="B1641:C1641"/>
    <mergeCell ref="B1642:C1642"/>
    <mergeCell ref="B1643:C1643"/>
    <mergeCell ref="B1644:C1644"/>
    <mergeCell ref="B1633:C1633"/>
    <mergeCell ref="B1634:C1634"/>
    <mergeCell ref="B1635:C1635"/>
    <mergeCell ref="B1636:C1636"/>
    <mergeCell ref="B1637:C1637"/>
    <mergeCell ref="B1638:C1638"/>
    <mergeCell ref="B1663:C1663"/>
    <mergeCell ref="B1664:C1664"/>
    <mergeCell ref="B1665:C1665"/>
    <mergeCell ref="B1666:C1666"/>
    <mergeCell ref="B1667:C1667"/>
    <mergeCell ref="B1668:C1668"/>
    <mergeCell ref="B1657:C1657"/>
    <mergeCell ref="B1658:C1658"/>
    <mergeCell ref="B1659:C1659"/>
    <mergeCell ref="B1660:C1660"/>
    <mergeCell ref="B1661:C1661"/>
    <mergeCell ref="B1662:C1662"/>
    <mergeCell ref="B1651:C1651"/>
    <mergeCell ref="B1652:C1652"/>
    <mergeCell ref="B1653:C1653"/>
    <mergeCell ref="B1654:C1654"/>
    <mergeCell ref="B1655:C1655"/>
    <mergeCell ref="B1656:C1656"/>
    <mergeCell ref="B1681:C1681"/>
    <mergeCell ref="B1682:C1682"/>
    <mergeCell ref="B1683:C1683"/>
    <mergeCell ref="B1684:C1684"/>
    <mergeCell ref="B1685:C1685"/>
    <mergeCell ref="B1686:C1686"/>
    <mergeCell ref="B1675:C1675"/>
    <mergeCell ref="B1676:C1676"/>
    <mergeCell ref="B1677:C1677"/>
    <mergeCell ref="B1678:C1678"/>
    <mergeCell ref="B1679:C1679"/>
    <mergeCell ref="B1680:C1680"/>
    <mergeCell ref="B1669:C1669"/>
    <mergeCell ref="B1670:C1670"/>
    <mergeCell ref="B1671:C1671"/>
    <mergeCell ref="B1672:C1672"/>
    <mergeCell ref="B1673:C1673"/>
    <mergeCell ref="B1674:C1674"/>
    <mergeCell ref="B1699:C1699"/>
    <mergeCell ref="B1700:C1700"/>
    <mergeCell ref="B1701:C1701"/>
    <mergeCell ref="B1702:C1702"/>
    <mergeCell ref="B1703:C1703"/>
    <mergeCell ref="B1704:C1704"/>
    <mergeCell ref="B1693:C1693"/>
    <mergeCell ref="B1694:C1694"/>
    <mergeCell ref="B1695:C1695"/>
    <mergeCell ref="B1696:C1696"/>
    <mergeCell ref="B1697:C1697"/>
    <mergeCell ref="B1698:C1698"/>
    <mergeCell ref="B1687:C1687"/>
    <mergeCell ref="B1688:C1688"/>
    <mergeCell ref="B1689:C1689"/>
    <mergeCell ref="B1690:C1690"/>
    <mergeCell ref="B1691:C1691"/>
    <mergeCell ref="B1692:C1692"/>
    <mergeCell ref="B1717:C1717"/>
    <mergeCell ref="B1718:C1718"/>
    <mergeCell ref="B1719:C1719"/>
    <mergeCell ref="B1720:C1720"/>
    <mergeCell ref="B1721:C1721"/>
    <mergeCell ref="B1722:C1722"/>
    <mergeCell ref="B1711:C1711"/>
    <mergeCell ref="B1712:C1712"/>
    <mergeCell ref="B1713:C1713"/>
    <mergeCell ref="B1714:C1714"/>
    <mergeCell ref="B1715:C1715"/>
    <mergeCell ref="B1716:C1716"/>
    <mergeCell ref="B1705:C1705"/>
    <mergeCell ref="B1706:C1706"/>
    <mergeCell ref="B1707:C1707"/>
    <mergeCell ref="B1708:C1708"/>
    <mergeCell ref="B1709:C1709"/>
    <mergeCell ref="B1710:C1710"/>
    <mergeCell ref="B1735:C1735"/>
    <mergeCell ref="B1736:C1736"/>
    <mergeCell ref="B1737:C1737"/>
    <mergeCell ref="B1738:C1738"/>
    <mergeCell ref="B1739:C1739"/>
    <mergeCell ref="B1740:C1740"/>
    <mergeCell ref="B1729:C1729"/>
    <mergeCell ref="B1730:C1730"/>
    <mergeCell ref="B1731:C1731"/>
    <mergeCell ref="B1732:C1732"/>
    <mergeCell ref="B1733:C1733"/>
    <mergeCell ref="B1734:C1734"/>
    <mergeCell ref="B1723:C1723"/>
    <mergeCell ref="B1724:C1724"/>
    <mergeCell ref="B1725:C1725"/>
    <mergeCell ref="B1726:C1726"/>
    <mergeCell ref="B1727:C1727"/>
    <mergeCell ref="B1728:C1728"/>
    <mergeCell ref="B1753:C1753"/>
    <mergeCell ref="B1754:C1754"/>
    <mergeCell ref="B1755:C1755"/>
    <mergeCell ref="B1756:C1756"/>
    <mergeCell ref="B1757:C1757"/>
    <mergeCell ref="B1758:C1758"/>
    <mergeCell ref="B1747:C1747"/>
    <mergeCell ref="B1748:C1748"/>
    <mergeCell ref="B1749:C1749"/>
    <mergeCell ref="B1750:C1750"/>
    <mergeCell ref="B1751:C1751"/>
    <mergeCell ref="B1752:C1752"/>
    <mergeCell ref="B1741:C1741"/>
    <mergeCell ref="B1742:C1742"/>
    <mergeCell ref="B1743:C1743"/>
    <mergeCell ref="B1744:C1744"/>
    <mergeCell ref="B1745:C1745"/>
    <mergeCell ref="B1746:C1746"/>
    <mergeCell ref="B1771:C1771"/>
    <mergeCell ref="B1772:C1772"/>
    <mergeCell ref="B1773:C1773"/>
    <mergeCell ref="B1774:C1774"/>
    <mergeCell ref="B1775:C1775"/>
    <mergeCell ref="B1776:C1776"/>
    <mergeCell ref="B1765:C1765"/>
    <mergeCell ref="B1766:C1766"/>
    <mergeCell ref="B1767:C1767"/>
    <mergeCell ref="B1768:C1768"/>
    <mergeCell ref="B1769:C1769"/>
    <mergeCell ref="B1770:C1770"/>
    <mergeCell ref="B1759:C1759"/>
    <mergeCell ref="B1760:C1760"/>
    <mergeCell ref="B1761:C1761"/>
    <mergeCell ref="B1762:C1762"/>
    <mergeCell ref="B1763:C1763"/>
    <mergeCell ref="B1764:C1764"/>
    <mergeCell ref="B1789:C1789"/>
    <mergeCell ref="B1790:C1790"/>
    <mergeCell ref="B1791:C1791"/>
    <mergeCell ref="B1792:C1792"/>
    <mergeCell ref="B1793:C1793"/>
    <mergeCell ref="B1794:C1794"/>
    <mergeCell ref="B1783:C1783"/>
    <mergeCell ref="B1784:C1784"/>
    <mergeCell ref="B1785:C1785"/>
    <mergeCell ref="B1786:C1786"/>
    <mergeCell ref="B1787:C1787"/>
    <mergeCell ref="B1788:C1788"/>
    <mergeCell ref="B1777:C1777"/>
    <mergeCell ref="B1778:C1778"/>
    <mergeCell ref="B1779:C1779"/>
    <mergeCell ref="B1780:C1780"/>
    <mergeCell ref="B1781:C1781"/>
    <mergeCell ref="B1782:C1782"/>
    <mergeCell ref="B1807:C1807"/>
    <mergeCell ref="B1808:C1808"/>
    <mergeCell ref="B1809:C1809"/>
    <mergeCell ref="B1810:C1810"/>
    <mergeCell ref="B1811:C1811"/>
    <mergeCell ref="B1812:C1812"/>
    <mergeCell ref="B1801:C1801"/>
    <mergeCell ref="B1802:C1802"/>
    <mergeCell ref="B1803:C1803"/>
    <mergeCell ref="B1804:C1804"/>
    <mergeCell ref="B1805:C1805"/>
    <mergeCell ref="B1806:C1806"/>
    <mergeCell ref="B1795:C1795"/>
    <mergeCell ref="B1796:C1796"/>
    <mergeCell ref="B1797:C1797"/>
    <mergeCell ref="B1798:C1798"/>
    <mergeCell ref="B1799:C1799"/>
    <mergeCell ref="B1800:C1800"/>
    <mergeCell ref="B1825:C1825"/>
    <mergeCell ref="B1826:C1826"/>
    <mergeCell ref="B1827:C1827"/>
    <mergeCell ref="B1828:C1828"/>
    <mergeCell ref="B1829:C1829"/>
    <mergeCell ref="B1830:C1830"/>
    <mergeCell ref="B1819:C1819"/>
    <mergeCell ref="B1820:C1820"/>
    <mergeCell ref="B1821:C1821"/>
    <mergeCell ref="B1822:C1822"/>
    <mergeCell ref="B1823:C1823"/>
    <mergeCell ref="B1824:C1824"/>
    <mergeCell ref="B1813:C1813"/>
    <mergeCell ref="B1814:C1814"/>
    <mergeCell ref="B1815:C1815"/>
    <mergeCell ref="B1816:C1816"/>
    <mergeCell ref="B1817:C1817"/>
    <mergeCell ref="B1818:C1818"/>
    <mergeCell ref="B1843:C1843"/>
    <mergeCell ref="B1844:C1844"/>
    <mergeCell ref="B1845:C1845"/>
    <mergeCell ref="B1846:C1846"/>
    <mergeCell ref="B1847:C1847"/>
    <mergeCell ref="B1848:C1848"/>
    <mergeCell ref="B1837:C1837"/>
    <mergeCell ref="B1838:C1838"/>
    <mergeCell ref="B1839:C1839"/>
    <mergeCell ref="B1840:C1840"/>
    <mergeCell ref="B1841:C1841"/>
    <mergeCell ref="B1842:C1842"/>
    <mergeCell ref="B1831:C1831"/>
    <mergeCell ref="B1832:C1832"/>
    <mergeCell ref="B1833:C1833"/>
    <mergeCell ref="B1834:C1834"/>
    <mergeCell ref="B1835:C1835"/>
    <mergeCell ref="B1836:C1836"/>
    <mergeCell ref="B1861:C1861"/>
    <mergeCell ref="B1862:C1862"/>
    <mergeCell ref="B1863:C1863"/>
    <mergeCell ref="B1864:C1864"/>
    <mergeCell ref="B1865:C1865"/>
    <mergeCell ref="B1866:C1866"/>
    <mergeCell ref="B1855:C1855"/>
    <mergeCell ref="B1856:C1856"/>
    <mergeCell ref="B1857:C1857"/>
    <mergeCell ref="B1858:C1858"/>
    <mergeCell ref="B1859:C1859"/>
    <mergeCell ref="B1860:C1860"/>
    <mergeCell ref="B1849:C1849"/>
    <mergeCell ref="B1850:C1850"/>
    <mergeCell ref="B1851:C1851"/>
    <mergeCell ref="B1852:C1852"/>
    <mergeCell ref="B1853:C1853"/>
    <mergeCell ref="B1854:C1854"/>
    <mergeCell ref="B1885:C1885"/>
    <mergeCell ref="B1886:C1886"/>
    <mergeCell ref="B1879:C1879"/>
    <mergeCell ref="B1880:C1880"/>
    <mergeCell ref="B1881:C1881"/>
    <mergeCell ref="B1882:C1882"/>
    <mergeCell ref="B1883:C1883"/>
    <mergeCell ref="B1884:C1884"/>
    <mergeCell ref="B1873:C1873"/>
    <mergeCell ref="B1874:C1874"/>
    <mergeCell ref="B1875:C1875"/>
    <mergeCell ref="B1876:C1876"/>
    <mergeCell ref="B1877:C1877"/>
    <mergeCell ref="B1878:C1878"/>
    <mergeCell ref="B1867:C1867"/>
    <mergeCell ref="B1868:C1868"/>
    <mergeCell ref="B1869:C1869"/>
    <mergeCell ref="B1870:C1870"/>
    <mergeCell ref="B1871:C1871"/>
    <mergeCell ref="B1872:C1872"/>
  </mergeCells>
  <pageMargins left="0" right="0" top="0" bottom="0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B8F6A-6AE8-437C-8E3E-AD18C8683851}">
  <sheetPr>
    <outlinePr summaryBelow="0"/>
  </sheetPr>
  <dimension ref="A1:H1340"/>
  <sheetViews>
    <sheetView workbookViewId="0"/>
  </sheetViews>
  <sheetFormatPr defaultRowHeight="14.25"/>
  <cols>
    <col min="1" max="1" width="21.7109375" style="55" customWidth="1"/>
    <col min="2" max="2" width="20" style="55" customWidth="1"/>
    <col min="3" max="3" width="11.7109375" style="55" customWidth="1"/>
    <col min="4" max="4" width="31.7109375" style="55" customWidth="1"/>
    <col min="5" max="6" width="13.28515625" style="55" customWidth="1"/>
    <col min="7" max="7" width="15" style="55" customWidth="1"/>
    <col min="8" max="8" width="10" style="55" customWidth="1"/>
    <col min="9" max="16384" width="9.140625" style="55"/>
  </cols>
  <sheetData>
    <row r="1" spans="1:8" ht="20.100000000000001" customHeight="1">
      <c r="A1" s="52" t="s">
        <v>23</v>
      </c>
      <c r="B1" s="53">
        <v>45603</v>
      </c>
      <c r="C1" s="79"/>
      <c r="D1" s="79"/>
      <c r="E1" s="79"/>
      <c r="F1" s="79"/>
      <c r="G1" s="54"/>
      <c r="H1" s="54"/>
    </row>
    <row r="2" spans="1:8" ht="20.100000000000001" customHeight="1">
      <c r="A2" s="56" t="s">
        <v>2</v>
      </c>
      <c r="B2" s="79"/>
      <c r="C2" s="79"/>
      <c r="D2" s="79"/>
      <c r="E2" s="79"/>
      <c r="F2" s="79"/>
      <c r="G2" s="54"/>
      <c r="H2" s="54"/>
    </row>
    <row r="3" spans="1:8" ht="20.100000000000001" customHeight="1">
      <c r="A3" s="79"/>
      <c r="B3" s="79"/>
      <c r="C3" s="79"/>
      <c r="D3" s="79"/>
      <c r="E3" s="79"/>
      <c r="F3" s="79"/>
      <c r="G3" s="54"/>
      <c r="H3" s="54"/>
    </row>
    <row r="4" spans="1:8" ht="20.100000000000001" customHeight="1">
      <c r="A4" s="52" t="s">
        <v>24</v>
      </c>
      <c r="B4" s="79"/>
      <c r="C4" s="79"/>
      <c r="D4" s="79"/>
      <c r="E4" s="79"/>
      <c r="F4" s="79"/>
      <c r="G4" s="54"/>
      <c r="H4" s="54"/>
    </row>
    <row r="5" spans="1:8" ht="30" customHeight="1">
      <c r="A5" s="57" t="s">
        <v>25</v>
      </c>
      <c r="B5" s="81" t="s">
        <v>26</v>
      </c>
      <c r="C5" s="81"/>
      <c r="D5" s="57" t="s">
        <v>27</v>
      </c>
      <c r="E5" s="57" t="s">
        <v>28</v>
      </c>
      <c r="F5" s="57" t="s">
        <v>29</v>
      </c>
      <c r="G5" s="54"/>
      <c r="H5" s="54"/>
    </row>
    <row r="6" spans="1:8" ht="20.100000000000001" customHeight="1">
      <c r="A6" s="58">
        <v>45603</v>
      </c>
      <c r="B6" s="78">
        <v>430640</v>
      </c>
      <c r="C6" s="78"/>
      <c r="D6" s="59">
        <v>16.1738</v>
      </c>
      <c r="E6" s="60" t="s">
        <v>30</v>
      </c>
      <c r="F6" s="60" t="s">
        <v>31</v>
      </c>
      <c r="G6" s="54"/>
      <c r="H6" s="54"/>
    </row>
    <row r="7" spans="1:8" ht="20.100000000000001" customHeight="1">
      <c r="A7" s="58">
        <v>45603</v>
      </c>
      <c r="B7" s="78">
        <v>130403</v>
      </c>
      <c r="C7" s="78"/>
      <c r="D7" s="59">
        <v>16.165400000000002</v>
      </c>
      <c r="E7" s="60" t="s">
        <v>30</v>
      </c>
      <c r="F7" s="60" t="s">
        <v>32</v>
      </c>
      <c r="G7" s="54"/>
      <c r="H7" s="54"/>
    </row>
    <row r="8" spans="1:8" ht="20.100000000000001" customHeight="1">
      <c r="A8" s="58">
        <v>45603</v>
      </c>
      <c r="B8" s="78">
        <v>31770</v>
      </c>
      <c r="C8" s="78"/>
      <c r="D8" s="59">
        <v>16.1462</v>
      </c>
      <c r="E8" s="60" t="s">
        <v>30</v>
      </c>
      <c r="F8" s="60" t="s">
        <v>33</v>
      </c>
      <c r="G8" s="54"/>
      <c r="H8" s="54"/>
    </row>
    <row r="9" spans="1:8" ht="20.100000000000001" customHeight="1">
      <c r="A9" s="58">
        <v>45603</v>
      </c>
      <c r="B9" s="78">
        <v>25487</v>
      </c>
      <c r="C9" s="78"/>
      <c r="D9" s="59">
        <v>16.239899999999999</v>
      </c>
      <c r="E9" s="60" t="s">
        <v>30</v>
      </c>
      <c r="F9" s="60" t="s">
        <v>34</v>
      </c>
      <c r="G9" s="54"/>
      <c r="H9" s="54"/>
    </row>
    <row r="10" spans="1:8" ht="20.100000000000001" customHeight="1">
      <c r="A10" s="61"/>
      <c r="B10" s="79"/>
      <c r="C10" s="79"/>
      <c r="D10" s="79"/>
      <c r="E10" s="79"/>
      <c r="F10" s="79"/>
      <c r="G10" s="79"/>
      <c r="H10" s="79"/>
    </row>
    <row r="11" spans="1:8" ht="20.100000000000001" customHeight="1">
      <c r="A11" s="62" t="s">
        <v>35</v>
      </c>
      <c r="B11" s="80"/>
      <c r="C11" s="80"/>
      <c r="D11" s="80"/>
      <c r="E11" s="80"/>
      <c r="F11" s="80"/>
      <c r="G11" s="80"/>
      <c r="H11" s="80"/>
    </row>
    <row r="12" spans="1:8" ht="20.100000000000001" customHeight="1">
      <c r="A12" s="57" t="s">
        <v>3</v>
      </c>
      <c r="B12" s="81" t="s">
        <v>36</v>
      </c>
      <c r="C12" s="81"/>
      <c r="D12" s="57" t="s">
        <v>37</v>
      </c>
      <c r="E12" s="57" t="s">
        <v>38</v>
      </c>
      <c r="F12" s="57" t="s">
        <v>39</v>
      </c>
      <c r="G12" s="57" t="s">
        <v>28</v>
      </c>
      <c r="H12" s="57" t="s">
        <v>29</v>
      </c>
    </row>
    <row r="13" spans="1:8" ht="20.100000000000001" customHeight="1">
      <c r="A13" s="63">
        <v>45603</v>
      </c>
      <c r="B13" s="77">
        <v>45603.375119282398</v>
      </c>
      <c r="C13" s="77"/>
      <c r="D13" s="64" t="s">
        <v>40</v>
      </c>
      <c r="E13" s="65">
        <v>629</v>
      </c>
      <c r="F13" s="66">
        <v>15.994999999999999</v>
      </c>
      <c r="G13" s="64" t="s">
        <v>30</v>
      </c>
      <c r="H13" s="67" t="s">
        <v>31</v>
      </c>
    </row>
    <row r="14" spans="1:8" ht="20.100000000000001" customHeight="1">
      <c r="A14" s="63">
        <v>45603</v>
      </c>
      <c r="B14" s="77">
        <v>45603.375475949142</v>
      </c>
      <c r="C14" s="77"/>
      <c r="D14" s="64" t="s">
        <v>40</v>
      </c>
      <c r="E14" s="65">
        <v>253</v>
      </c>
      <c r="F14" s="66">
        <v>16.149999999999999</v>
      </c>
      <c r="G14" s="64" t="s">
        <v>30</v>
      </c>
      <c r="H14" s="67" t="s">
        <v>32</v>
      </c>
    </row>
    <row r="15" spans="1:8" ht="20.100000000000001" customHeight="1">
      <c r="A15" s="63">
        <v>45603</v>
      </c>
      <c r="B15" s="77">
        <v>45603.375475925859</v>
      </c>
      <c r="C15" s="77"/>
      <c r="D15" s="64" t="s">
        <v>40</v>
      </c>
      <c r="E15" s="65">
        <v>1587</v>
      </c>
      <c r="F15" s="66">
        <v>16.149999999999999</v>
      </c>
      <c r="G15" s="64" t="s">
        <v>30</v>
      </c>
      <c r="H15" s="67" t="s">
        <v>31</v>
      </c>
    </row>
    <row r="16" spans="1:8" ht="20.100000000000001" customHeight="1">
      <c r="A16" s="63">
        <v>45603</v>
      </c>
      <c r="B16" s="77">
        <v>45603.375947673805</v>
      </c>
      <c r="C16" s="77"/>
      <c r="D16" s="64" t="s">
        <v>40</v>
      </c>
      <c r="E16" s="65">
        <v>1355</v>
      </c>
      <c r="F16" s="66">
        <v>16.16</v>
      </c>
      <c r="G16" s="64" t="s">
        <v>30</v>
      </c>
      <c r="H16" s="67" t="s">
        <v>31</v>
      </c>
    </row>
    <row r="17" spans="1:8" ht="20.100000000000001" customHeight="1">
      <c r="A17" s="63">
        <v>45603</v>
      </c>
      <c r="B17" s="77">
        <v>45603.376094965264</v>
      </c>
      <c r="C17" s="77"/>
      <c r="D17" s="64" t="s">
        <v>40</v>
      </c>
      <c r="E17" s="65">
        <v>860</v>
      </c>
      <c r="F17" s="66">
        <v>16.16</v>
      </c>
      <c r="G17" s="64" t="s">
        <v>30</v>
      </c>
      <c r="H17" s="67" t="s">
        <v>31</v>
      </c>
    </row>
    <row r="18" spans="1:8" ht="20.100000000000001" customHeight="1">
      <c r="A18" s="63">
        <v>45603</v>
      </c>
      <c r="B18" s="77">
        <v>45603.37633561343</v>
      </c>
      <c r="C18" s="77"/>
      <c r="D18" s="64" t="s">
        <v>40</v>
      </c>
      <c r="E18" s="65">
        <v>1869</v>
      </c>
      <c r="F18" s="66">
        <v>16.184999999999999</v>
      </c>
      <c r="G18" s="64" t="s">
        <v>30</v>
      </c>
      <c r="H18" s="67" t="s">
        <v>32</v>
      </c>
    </row>
    <row r="19" spans="1:8" ht="20.100000000000001" customHeight="1">
      <c r="A19" s="63">
        <v>45603</v>
      </c>
      <c r="B19" s="77">
        <v>45603.376759027597</v>
      </c>
      <c r="C19" s="77"/>
      <c r="D19" s="64" t="s">
        <v>40</v>
      </c>
      <c r="E19" s="65">
        <v>775</v>
      </c>
      <c r="F19" s="66">
        <v>16.164999999999999</v>
      </c>
      <c r="G19" s="64" t="s">
        <v>30</v>
      </c>
      <c r="H19" s="67" t="s">
        <v>31</v>
      </c>
    </row>
    <row r="20" spans="1:8" ht="20.100000000000001" customHeight="1">
      <c r="A20" s="63">
        <v>45603</v>
      </c>
      <c r="B20" s="77">
        <v>45603.377006771043</v>
      </c>
      <c r="C20" s="77"/>
      <c r="D20" s="64" t="s">
        <v>40</v>
      </c>
      <c r="E20" s="65">
        <v>600</v>
      </c>
      <c r="F20" s="66">
        <v>16.175000000000001</v>
      </c>
      <c r="G20" s="64" t="s">
        <v>30</v>
      </c>
      <c r="H20" s="67" t="s">
        <v>32</v>
      </c>
    </row>
    <row r="21" spans="1:8" ht="20.100000000000001" customHeight="1">
      <c r="A21" s="63">
        <v>45603</v>
      </c>
      <c r="B21" s="77">
        <v>45603.377595486119</v>
      </c>
      <c r="C21" s="77"/>
      <c r="D21" s="64" t="s">
        <v>40</v>
      </c>
      <c r="E21" s="65">
        <v>2728</v>
      </c>
      <c r="F21" s="66">
        <v>16.23</v>
      </c>
      <c r="G21" s="64" t="s">
        <v>30</v>
      </c>
      <c r="H21" s="67" t="s">
        <v>31</v>
      </c>
    </row>
    <row r="22" spans="1:8" ht="20.100000000000001" customHeight="1">
      <c r="A22" s="63">
        <v>45603</v>
      </c>
      <c r="B22" s="77">
        <v>45603.378141643479</v>
      </c>
      <c r="C22" s="77"/>
      <c r="D22" s="64" t="s">
        <v>40</v>
      </c>
      <c r="E22" s="65">
        <v>2738</v>
      </c>
      <c r="F22" s="66">
        <v>16.274999999999999</v>
      </c>
      <c r="G22" s="64" t="s">
        <v>30</v>
      </c>
      <c r="H22" s="67" t="s">
        <v>32</v>
      </c>
    </row>
    <row r="23" spans="1:8" ht="20.100000000000001" customHeight="1">
      <c r="A23" s="63">
        <v>45603</v>
      </c>
      <c r="B23" s="77">
        <v>45603.378547465429</v>
      </c>
      <c r="C23" s="77"/>
      <c r="D23" s="64" t="s">
        <v>40</v>
      </c>
      <c r="E23" s="65">
        <v>842</v>
      </c>
      <c r="F23" s="66">
        <v>16.265000000000001</v>
      </c>
      <c r="G23" s="64" t="s">
        <v>30</v>
      </c>
      <c r="H23" s="67" t="s">
        <v>31</v>
      </c>
    </row>
    <row r="24" spans="1:8" ht="20.100000000000001" customHeight="1">
      <c r="A24" s="63">
        <v>45603</v>
      </c>
      <c r="B24" s="77">
        <v>45603.378910636529</v>
      </c>
      <c r="C24" s="77"/>
      <c r="D24" s="64" t="s">
        <v>40</v>
      </c>
      <c r="E24" s="65">
        <v>563</v>
      </c>
      <c r="F24" s="66">
        <v>16.285</v>
      </c>
      <c r="G24" s="64" t="s">
        <v>30</v>
      </c>
      <c r="H24" s="67" t="s">
        <v>31</v>
      </c>
    </row>
    <row r="25" spans="1:8" ht="20.100000000000001" customHeight="1">
      <c r="A25" s="63">
        <v>45603</v>
      </c>
      <c r="B25" s="77">
        <v>45603.379080358893</v>
      </c>
      <c r="C25" s="77"/>
      <c r="D25" s="64" t="s">
        <v>40</v>
      </c>
      <c r="E25" s="65">
        <v>808</v>
      </c>
      <c r="F25" s="66">
        <v>16.309999999999999</v>
      </c>
      <c r="G25" s="64" t="s">
        <v>30</v>
      </c>
      <c r="H25" s="67" t="s">
        <v>31</v>
      </c>
    </row>
    <row r="26" spans="1:8" ht="20.100000000000001" customHeight="1">
      <c r="A26" s="63">
        <v>45603</v>
      </c>
      <c r="B26" s="77">
        <v>45603.379690821748</v>
      </c>
      <c r="C26" s="77"/>
      <c r="D26" s="64" t="s">
        <v>40</v>
      </c>
      <c r="E26" s="65">
        <v>694</v>
      </c>
      <c r="F26" s="66">
        <v>16.38</v>
      </c>
      <c r="G26" s="64" t="s">
        <v>30</v>
      </c>
      <c r="H26" s="67" t="s">
        <v>32</v>
      </c>
    </row>
    <row r="27" spans="1:8" ht="20.100000000000001" customHeight="1">
      <c r="A27" s="63">
        <v>45603</v>
      </c>
      <c r="B27" s="77">
        <v>45603.379690798465</v>
      </c>
      <c r="C27" s="77"/>
      <c r="D27" s="64" t="s">
        <v>40</v>
      </c>
      <c r="E27" s="65">
        <v>2160</v>
      </c>
      <c r="F27" s="66">
        <v>16.38</v>
      </c>
      <c r="G27" s="64" t="s">
        <v>30</v>
      </c>
      <c r="H27" s="67" t="s">
        <v>31</v>
      </c>
    </row>
    <row r="28" spans="1:8" ht="20.100000000000001" customHeight="1">
      <c r="A28" s="63">
        <v>45603</v>
      </c>
      <c r="B28" s="77">
        <v>45603.379979305435</v>
      </c>
      <c r="C28" s="77"/>
      <c r="D28" s="64" t="s">
        <v>40</v>
      </c>
      <c r="E28" s="65">
        <v>734</v>
      </c>
      <c r="F28" s="66">
        <v>16.37</v>
      </c>
      <c r="G28" s="64" t="s">
        <v>30</v>
      </c>
      <c r="H28" s="67" t="s">
        <v>31</v>
      </c>
    </row>
    <row r="29" spans="1:8" ht="20.100000000000001" customHeight="1">
      <c r="A29" s="63">
        <v>45603</v>
      </c>
      <c r="B29" s="77">
        <v>45603.380099560134</v>
      </c>
      <c r="C29" s="77"/>
      <c r="D29" s="64" t="s">
        <v>40</v>
      </c>
      <c r="E29" s="65">
        <v>518</v>
      </c>
      <c r="F29" s="66">
        <v>16.34</v>
      </c>
      <c r="G29" s="64" t="s">
        <v>30</v>
      </c>
      <c r="H29" s="67" t="s">
        <v>31</v>
      </c>
    </row>
    <row r="30" spans="1:8" ht="20.100000000000001" customHeight="1">
      <c r="A30" s="63">
        <v>45603</v>
      </c>
      <c r="B30" s="77">
        <v>45603.380868298467</v>
      </c>
      <c r="C30" s="77"/>
      <c r="D30" s="64" t="s">
        <v>40</v>
      </c>
      <c r="E30" s="65">
        <v>2400</v>
      </c>
      <c r="F30" s="66">
        <v>16.34</v>
      </c>
      <c r="G30" s="64" t="s">
        <v>30</v>
      </c>
      <c r="H30" s="67" t="s">
        <v>31</v>
      </c>
    </row>
    <row r="31" spans="1:8" ht="20.100000000000001" customHeight="1">
      <c r="A31" s="63">
        <v>45603</v>
      </c>
      <c r="B31" s="77">
        <v>45603.381195972208</v>
      </c>
      <c r="C31" s="77"/>
      <c r="D31" s="64" t="s">
        <v>40</v>
      </c>
      <c r="E31" s="65">
        <v>898</v>
      </c>
      <c r="F31" s="66">
        <v>16.309999999999999</v>
      </c>
      <c r="G31" s="64" t="s">
        <v>30</v>
      </c>
      <c r="H31" s="67" t="s">
        <v>31</v>
      </c>
    </row>
    <row r="32" spans="1:8" ht="20.100000000000001" customHeight="1">
      <c r="A32" s="63">
        <v>45603</v>
      </c>
      <c r="B32" s="77">
        <v>45603.381569791585</v>
      </c>
      <c r="C32" s="77"/>
      <c r="D32" s="64" t="s">
        <v>40</v>
      </c>
      <c r="E32" s="65">
        <v>896</v>
      </c>
      <c r="F32" s="66">
        <v>16.350000000000001</v>
      </c>
      <c r="G32" s="64" t="s">
        <v>30</v>
      </c>
      <c r="H32" s="67" t="s">
        <v>31</v>
      </c>
    </row>
    <row r="33" spans="1:8" ht="20.100000000000001" customHeight="1">
      <c r="A33" s="63">
        <v>45603</v>
      </c>
      <c r="B33" s="77">
        <v>45603.381570555735</v>
      </c>
      <c r="C33" s="77"/>
      <c r="D33" s="64" t="s">
        <v>40</v>
      </c>
      <c r="E33" s="65">
        <v>720</v>
      </c>
      <c r="F33" s="66">
        <v>16.335000000000001</v>
      </c>
      <c r="G33" s="64" t="s">
        <v>30</v>
      </c>
      <c r="H33" s="67" t="s">
        <v>31</v>
      </c>
    </row>
    <row r="34" spans="1:8" ht="20.100000000000001" customHeight="1">
      <c r="A34" s="63">
        <v>45603</v>
      </c>
      <c r="B34" s="77">
        <v>45603.381847129669</v>
      </c>
      <c r="C34" s="77"/>
      <c r="D34" s="64" t="s">
        <v>40</v>
      </c>
      <c r="E34" s="65">
        <v>655</v>
      </c>
      <c r="F34" s="66">
        <v>16.335000000000001</v>
      </c>
      <c r="G34" s="64" t="s">
        <v>30</v>
      </c>
      <c r="H34" s="67" t="s">
        <v>31</v>
      </c>
    </row>
    <row r="35" spans="1:8" ht="20.100000000000001" customHeight="1">
      <c r="A35" s="63">
        <v>45603</v>
      </c>
      <c r="B35" s="77">
        <v>45603.381949641276</v>
      </c>
      <c r="C35" s="77"/>
      <c r="D35" s="64" t="s">
        <v>40</v>
      </c>
      <c r="E35" s="65">
        <v>1321</v>
      </c>
      <c r="F35" s="66">
        <v>16.34</v>
      </c>
      <c r="G35" s="64" t="s">
        <v>30</v>
      </c>
      <c r="H35" s="67" t="s">
        <v>34</v>
      </c>
    </row>
    <row r="36" spans="1:8" ht="20.100000000000001" customHeight="1">
      <c r="A36" s="63">
        <v>45603</v>
      </c>
      <c r="B36" s="77">
        <v>45603.381949664559</v>
      </c>
      <c r="C36" s="77"/>
      <c r="D36" s="64" t="s">
        <v>40</v>
      </c>
      <c r="E36" s="65">
        <v>363</v>
      </c>
      <c r="F36" s="66">
        <v>16.34</v>
      </c>
      <c r="G36" s="64" t="s">
        <v>30</v>
      </c>
      <c r="H36" s="67" t="s">
        <v>34</v>
      </c>
    </row>
    <row r="37" spans="1:8" ht="20.100000000000001" customHeight="1">
      <c r="A37" s="63">
        <v>45603</v>
      </c>
      <c r="B37" s="77">
        <v>45603.381949664559</v>
      </c>
      <c r="C37" s="77"/>
      <c r="D37" s="64" t="s">
        <v>40</v>
      </c>
      <c r="E37" s="65">
        <v>64</v>
      </c>
      <c r="F37" s="66">
        <v>16.34</v>
      </c>
      <c r="G37" s="64" t="s">
        <v>30</v>
      </c>
      <c r="H37" s="67" t="s">
        <v>34</v>
      </c>
    </row>
    <row r="38" spans="1:8" ht="20.100000000000001" customHeight="1">
      <c r="A38" s="63">
        <v>45603</v>
      </c>
      <c r="B38" s="77">
        <v>45603.382526898291</v>
      </c>
      <c r="C38" s="77"/>
      <c r="D38" s="64" t="s">
        <v>40</v>
      </c>
      <c r="E38" s="65">
        <v>675</v>
      </c>
      <c r="F38" s="66">
        <v>16.315000000000001</v>
      </c>
      <c r="G38" s="64" t="s">
        <v>30</v>
      </c>
      <c r="H38" s="67" t="s">
        <v>31</v>
      </c>
    </row>
    <row r="39" spans="1:8" ht="20.100000000000001" customHeight="1">
      <c r="A39" s="63">
        <v>45603</v>
      </c>
      <c r="B39" s="77">
        <v>45603.382622789126</v>
      </c>
      <c r="C39" s="77"/>
      <c r="D39" s="64" t="s">
        <v>40</v>
      </c>
      <c r="E39" s="65">
        <v>82</v>
      </c>
      <c r="F39" s="66">
        <v>16.285</v>
      </c>
      <c r="G39" s="64" t="s">
        <v>30</v>
      </c>
      <c r="H39" s="67" t="s">
        <v>31</v>
      </c>
    </row>
    <row r="40" spans="1:8" ht="20.100000000000001" customHeight="1">
      <c r="A40" s="63">
        <v>45603</v>
      </c>
      <c r="B40" s="77">
        <v>45603.382622789126</v>
      </c>
      <c r="C40" s="77"/>
      <c r="D40" s="64" t="s">
        <v>40</v>
      </c>
      <c r="E40" s="65">
        <v>292</v>
      </c>
      <c r="F40" s="66">
        <v>16.285</v>
      </c>
      <c r="G40" s="64" t="s">
        <v>30</v>
      </c>
      <c r="H40" s="67" t="s">
        <v>31</v>
      </c>
    </row>
    <row r="41" spans="1:8" ht="20.100000000000001" customHeight="1">
      <c r="A41" s="63">
        <v>45603</v>
      </c>
      <c r="B41" s="77">
        <v>45603.382842349354</v>
      </c>
      <c r="C41" s="77"/>
      <c r="D41" s="64" t="s">
        <v>40</v>
      </c>
      <c r="E41" s="65">
        <v>861</v>
      </c>
      <c r="F41" s="66">
        <v>16.265000000000001</v>
      </c>
      <c r="G41" s="64" t="s">
        <v>30</v>
      </c>
      <c r="H41" s="67" t="s">
        <v>31</v>
      </c>
    </row>
    <row r="42" spans="1:8" ht="20.100000000000001" customHeight="1">
      <c r="A42" s="63">
        <v>45603</v>
      </c>
      <c r="B42" s="77">
        <v>45603.383188715205</v>
      </c>
      <c r="C42" s="77"/>
      <c r="D42" s="64" t="s">
        <v>40</v>
      </c>
      <c r="E42" s="65">
        <v>835</v>
      </c>
      <c r="F42" s="66">
        <v>16.245000000000001</v>
      </c>
      <c r="G42" s="64" t="s">
        <v>30</v>
      </c>
      <c r="H42" s="67" t="s">
        <v>31</v>
      </c>
    </row>
    <row r="43" spans="1:8" ht="20.100000000000001" customHeight="1">
      <c r="A43" s="63">
        <v>45603</v>
      </c>
      <c r="B43" s="77">
        <v>45603.383390347008</v>
      </c>
      <c r="C43" s="77"/>
      <c r="D43" s="64" t="s">
        <v>40</v>
      </c>
      <c r="E43" s="65">
        <v>410</v>
      </c>
      <c r="F43" s="66">
        <v>16.245000000000001</v>
      </c>
      <c r="G43" s="64" t="s">
        <v>30</v>
      </c>
      <c r="H43" s="67" t="s">
        <v>31</v>
      </c>
    </row>
    <row r="44" spans="1:8" ht="20.100000000000001" customHeight="1">
      <c r="A44" s="63">
        <v>45603</v>
      </c>
      <c r="B44" s="77">
        <v>45603.3836252084</v>
      </c>
      <c r="C44" s="77"/>
      <c r="D44" s="64" t="s">
        <v>40</v>
      </c>
      <c r="E44" s="65">
        <v>784</v>
      </c>
      <c r="F44" s="66">
        <v>16.22</v>
      </c>
      <c r="G44" s="64" t="s">
        <v>30</v>
      </c>
      <c r="H44" s="67" t="s">
        <v>31</v>
      </c>
    </row>
    <row r="45" spans="1:8" ht="20.100000000000001" customHeight="1">
      <c r="A45" s="63">
        <v>45603</v>
      </c>
      <c r="B45" s="77">
        <v>45603.38378302101</v>
      </c>
      <c r="C45" s="77"/>
      <c r="D45" s="64" t="s">
        <v>40</v>
      </c>
      <c r="E45" s="65">
        <v>813</v>
      </c>
      <c r="F45" s="66">
        <v>16.22</v>
      </c>
      <c r="G45" s="64" t="s">
        <v>30</v>
      </c>
      <c r="H45" s="67" t="s">
        <v>31</v>
      </c>
    </row>
    <row r="46" spans="1:8" ht="20.100000000000001" customHeight="1">
      <c r="A46" s="63">
        <v>45603</v>
      </c>
      <c r="B46" s="77">
        <v>45603.384267708287</v>
      </c>
      <c r="C46" s="77"/>
      <c r="D46" s="64" t="s">
        <v>40</v>
      </c>
      <c r="E46" s="65">
        <v>612</v>
      </c>
      <c r="F46" s="66">
        <v>16.25</v>
      </c>
      <c r="G46" s="64" t="s">
        <v>30</v>
      </c>
      <c r="H46" s="67" t="s">
        <v>31</v>
      </c>
    </row>
    <row r="47" spans="1:8" ht="20.100000000000001" customHeight="1">
      <c r="A47" s="63">
        <v>45603</v>
      </c>
      <c r="B47" s="77">
        <v>45603.384386828635</v>
      </c>
      <c r="C47" s="77"/>
      <c r="D47" s="64" t="s">
        <v>40</v>
      </c>
      <c r="E47" s="65">
        <v>726</v>
      </c>
      <c r="F47" s="66">
        <v>16.25</v>
      </c>
      <c r="G47" s="64" t="s">
        <v>30</v>
      </c>
      <c r="H47" s="67" t="s">
        <v>31</v>
      </c>
    </row>
    <row r="48" spans="1:8" ht="20.100000000000001" customHeight="1">
      <c r="A48" s="63">
        <v>45603</v>
      </c>
      <c r="B48" s="77">
        <v>45603.384784259368</v>
      </c>
      <c r="C48" s="77"/>
      <c r="D48" s="64" t="s">
        <v>40</v>
      </c>
      <c r="E48" s="65">
        <v>627</v>
      </c>
      <c r="F48" s="66">
        <v>16.245000000000001</v>
      </c>
      <c r="G48" s="64" t="s">
        <v>30</v>
      </c>
      <c r="H48" s="67" t="s">
        <v>31</v>
      </c>
    </row>
    <row r="49" spans="1:8" ht="20.100000000000001" customHeight="1">
      <c r="A49" s="63">
        <v>45603</v>
      </c>
      <c r="B49" s="77">
        <v>45603.384784976952</v>
      </c>
      <c r="C49" s="77"/>
      <c r="D49" s="64" t="s">
        <v>40</v>
      </c>
      <c r="E49" s="65">
        <v>694</v>
      </c>
      <c r="F49" s="66">
        <v>16.239999999999998</v>
      </c>
      <c r="G49" s="64" t="s">
        <v>30</v>
      </c>
      <c r="H49" s="67" t="s">
        <v>31</v>
      </c>
    </row>
    <row r="50" spans="1:8" ht="20.100000000000001" customHeight="1">
      <c r="A50" s="63">
        <v>45603</v>
      </c>
      <c r="B50" s="77">
        <v>45603.384845335502</v>
      </c>
      <c r="C50" s="77"/>
      <c r="D50" s="64" t="s">
        <v>40</v>
      </c>
      <c r="E50" s="65">
        <v>593</v>
      </c>
      <c r="F50" s="66">
        <v>16.22</v>
      </c>
      <c r="G50" s="64" t="s">
        <v>30</v>
      </c>
      <c r="H50" s="67" t="s">
        <v>31</v>
      </c>
    </row>
    <row r="51" spans="1:8" ht="20.100000000000001" customHeight="1">
      <c r="A51" s="63">
        <v>45603</v>
      </c>
      <c r="B51" s="77">
        <v>45603.384846111294</v>
      </c>
      <c r="C51" s="77"/>
      <c r="D51" s="64" t="s">
        <v>40</v>
      </c>
      <c r="E51" s="65">
        <v>425</v>
      </c>
      <c r="F51" s="66">
        <v>16.215</v>
      </c>
      <c r="G51" s="64" t="s">
        <v>30</v>
      </c>
      <c r="H51" s="67" t="s">
        <v>31</v>
      </c>
    </row>
    <row r="52" spans="1:8" ht="20.100000000000001" customHeight="1">
      <c r="A52" s="63">
        <v>45603</v>
      </c>
      <c r="B52" s="77">
        <v>45603.385514976922</v>
      </c>
      <c r="C52" s="77"/>
      <c r="D52" s="64" t="s">
        <v>40</v>
      </c>
      <c r="E52" s="65">
        <v>272</v>
      </c>
      <c r="F52" s="66">
        <v>16.260000000000002</v>
      </c>
      <c r="G52" s="64" t="s">
        <v>30</v>
      </c>
      <c r="H52" s="67" t="s">
        <v>32</v>
      </c>
    </row>
    <row r="53" spans="1:8" ht="20.100000000000001" customHeight="1">
      <c r="A53" s="63">
        <v>45603</v>
      </c>
      <c r="B53" s="77">
        <v>45603.385514976922</v>
      </c>
      <c r="C53" s="77"/>
      <c r="D53" s="64" t="s">
        <v>40</v>
      </c>
      <c r="E53" s="65">
        <v>161</v>
      </c>
      <c r="F53" s="66">
        <v>16.260000000000002</v>
      </c>
      <c r="G53" s="64" t="s">
        <v>30</v>
      </c>
      <c r="H53" s="67" t="s">
        <v>32</v>
      </c>
    </row>
    <row r="54" spans="1:8" ht="20.100000000000001" customHeight="1">
      <c r="A54" s="63">
        <v>45603</v>
      </c>
      <c r="B54" s="77">
        <v>45603.385515011381</v>
      </c>
      <c r="C54" s="77"/>
      <c r="D54" s="64" t="s">
        <v>40</v>
      </c>
      <c r="E54" s="65">
        <v>484</v>
      </c>
      <c r="F54" s="66">
        <v>16.260000000000002</v>
      </c>
      <c r="G54" s="64" t="s">
        <v>30</v>
      </c>
      <c r="H54" s="67" t="s">
        <v>31</v>
      </c>
    </row>
    <row r="55" spans="1:8" ht="20.100000000000001" customHeight="1">
      <c r="A55" s="63">
        <v>45603</v>
      </c>
      <c r="B55" s="77">
        <v>45603.385515011381</v>
      </c>
      <c r="C55" s="77"/>
      <c r="D55" s="64" t="s">
        <v>40</v>
      </c>
      <c r="E55" s="65">
        <v>272</v>
      </c>
      <c r="F55" s="66">
        <v>16.260000000000002</v>
      </c>
      <c r="G55" s="64" t="s">
        <v>30</v>
      </c>
      <c r="H55" s="67" t="s">
        <v>31</v>
      </c>
    </row>
    <row r="56" spans="1:8" ht="20.100000000000001" customHeight="1">
      <c r="A56" s="63">
        <v>45603</v>
      </c>
      <c r="B56" s="77">
        <v>45603.385515011381</v>
      </c>
      <c r="C56" s="77"/>
      <c r="D56" s="64" t="s">
        <v>40</v>
      </c>
      <c r="E56" s="65">
        <v>903</v>
      </c>
      <c r="F56" s="66">
        <v>16.260000000000002</v>
      </c>
      <c r="G56" s="64" t="s">
        <v>30</v>
      </c>
      <c r="H56" s="67" t="s">
        <v>31</v>
      </c>
    </row>
    <row r="57" spans="1:8" ht="20.100000000000001" customHeight="1">
      <c r="A57" s="63">
        <v>45603</v>
      </c>
      <c r="B57" s="77">
        <v>45603.385972720105</v>
      </c>
      <c r="C57" s="77"/>
      <c r="D57" s="64" t="s">
        <v>40</v>
      </c>
      <c r="E57" s="65">
        <v>28</v>
      </c>
      <c r="F57" s="66">
        <v>16.239999999999998</v>
      </c>
      <c r="G57" s="64" t="s">
        <v>30</v>
      </c>
      <c r="H57" s="67" t="s">
        <v>31</v>
      </c>
    </row>
    <row r="58" spans="1:8" ht="20.100000000000001" customHeight="1">
      <c r="A58" s="63">
        <v>45603</v>
      </c>
      <c r="B58" s="77">
        <v>45603.386221203487</v>
      </c>
      <c r="C58" s="77"/>
      <c r="D58" s="64" t="s">
        <v>40</v>
      </c>
      <c r="E58" s="65">
        <v>1781</v>
      </c>
      <c r="F58" s="66">
        <v>16.254999999999999</v>
      </c>
      <c r="G58" s="64" t="s">
        <v>30</v>
      </c>
      <c r="H58" s="67" t="s">
        <v>31</v>
      </c>
    </row>
    <row r="59" spans="1:8" ht="20.100000000000001" customHeight="1">
      <c r="A59" s="63">
        <v>45603</v>
      </c>
      <c r="B59" s="77">
        <v>45603.386581631843</v>
      </c>
      <c r="C59" s="77"/>
      <c r="D59" s="64" t="s">
        <v>40</v>
      </c>
      <c r="E59" s="65">
        <v>61</v>
      </c>
      <c r="F59" s="66">
        <v>16.234999999999999</v>
      </c>
      <c r="G59" s="64" t="s">
        <v>30</v>
      </c>
      <c r="H59" s="67" t="s">
        <v>31</v>
      </c>
    </row>
    <row r="60" spans="1:8" ht="20.100000000000001" customHeight="1">
      <c r="A60" s="63">
        <v>45603</v>
      </c>
      <c r="B60" s="77">
        <v>45603.387121122796</v>
      </c>
      <c r="C60" s="77"/>
      <c r="D60" s="64" t="s">
        <v>40</v>
      </c>
      <c r="E60" s="65">
        <v>327</v>
      </c>
      <c r="F60" s="66">
        <v>16.254999999999999</v>
      </c>
      <c r="G60" s="64" t="s">
        <v>30</v>
      </c>
      <c r="H60" s="67" t="s">
        <v>32</v>
      </c>
    </row>
    <row r="61" spans="1:8" ht="20.100000000000001" customHeight="1">
      <c r="A61" s="63">
        <v>45603</v>
      </c>
      <c r="B61" s="77">
        <v>45603.387121087871</v>
      </c>
      <c r="C61" s="77"/>
      <c r="D61" s="64" t="s">
        <v>40</v>
      </c>
      <c r="E61" s="65">
        <v>415</v>
      </c>
      <c r="F61" s="66">
        <v>16.254999999999999</v>
      </c>
      <c r="G61" s="64" t="s">
        <v>30</v>
      </c>
      <c r="H61" s="67" t="s">
        <v>31</v>
      </c>
    </row>
    <row r="62" spans="1:8" ht="20.100000000000001" customHeight="1">
      <c r="A62" s="63">
        <v>45603</v>
      </c>
      <c r="B62" s="77">
        <v>45603.387121087871</v>
      </c>
      <c r="C62" s="77"/>
      <c r="D62" s="64" t="s">
        <v>40</v>
      </c>
      <c r="E62" s="65">
        <v>943</v>
      </c>
      <c r="F62" s="66">
        <v>16.254999999999999</v>
      </c>
      <c r="G62" s="64" t="s">
        <v>30</v>
      </c>
      <c r="H62" s="67" t="s">
        <v>31</v>
      </c>
    </row>
    <row r="63" spans="1:8" ht="20.100000000000001" customHeight="1">
      <c r="A63" s="63">
        <v>45603</v>
      </c>
      <c r="B63" s="77">
        <v>45603.387121087871</v>
      </c>
      <c r="C63" s="77"/>
      <c r="D63" s="64" t="s">
        <v>40</v>
      </c>
      <c r="E63" s="65">
        <v>166</v>
      </c>
      <c r="F63" s="66">
        <v>16.254999999999999</v>
      </c>
      <c r="G63" s="64" t="s">
        <v>30</v>
      </c>
      <c r="H63" s="67" t="s">
        <v>31</v>
      </c>
    </row>
    <row r="64" spans="1:8" ht="20.100000000000001" customHeight="1">
      <c r="A64" s="63">
        <v>45603</v>
      </c>
      <c r="B64" s="77">
        <v>45603.387308356352</v>
      </c>
      <c r="C64" s="77"/>
      <c r="D64" s="64" t="s">
        <v>40</v>
      </c>
      <c r="E64" s="65">
        <v>329</v>
      </c>
      <c r="F64" s="66">
        <v>16.239999999999998</v>
      </c>
      <c r="G64" s="64" t="s">
        <v>30</v>
      </c>
      <c r="H64" s="67" t="s">
        <v>31</v>
      </c>
    </row>
    <row r="65" spans="1:8" ht="20.100000000000001" customHeight="1">
      <c r="A65" s="63">
        <v>45603</v>
      </c>
      <c r="B65" s="77">
        <v>45603.387308356352</v>
      </c>
      <c r="C65" s="77"/>
      <c r="D65" s="64" t="s">
        <v>40</v>
      </c>
      <c r="E65" s="65">
        <v>99</v>
      </c>
      <c r="F65" s="66">
        <v>16.239999999999998</v>
      </c>
      <c r="G65" s="64" t="s">
        <v>30</v>
      </c>
      <c r="H65" s="67" t="s">
        <v>31</v>
      </c>
    </row>
    <row r="66" spans="1:8" ht="20.100000000000001" customHeight="1">
      <c r="A66" s="63">
        <v>45603</v>
      </c>
      <c r="B66" s="77">
        <v>45603.387308356352</v>
      </c>
      <c r="C66" s="77"/>
      <c r="D66" s="64" t="s">
        <v>40</v>
      </c>
      <c r="E66" s="65">
        <v>283</v>
      </c>
      <c r="F66" s="66">
        <v>16.239999999999998</v>
      </c>
      <c r="G66" s="64" t="s">
        <v>30</v>
      </c>
      <c r="H66" s="67" t="s">
        <v>31</v>
      </c>
    </row>
    <row r="67" spans="1:8" ht="20.100000000000001" customHeight="1">
      <c r="A67" s="63">
        <v>45603</v>
      </c>
      <c r="B67" s="77">
        <v>45603.387597315013</v>
      </c>
      <c r="C67" s="77"/>
      <c r="D67" s="64" t="s">
        <v>40</v>
      </c>
      <c r="E67" s="65">
        <v>227</v>
      </c>
      <c r="F67" s="66">
        <v>16.225000000000001</v>
      </c>
      <c r="G67" s="64" t="s">
        <v>30</v>
      </c>
      <c r="H67" s="67" t="s">
        <v>31</v>
      </c>
    </row>
    <row r="68" spans="1:8" ht="20.100000000000001" customHeight="1">
      <c r="A68" s="63">
        <v>45603</v>
      </c>
      <c r="B68" s="77">
        <v>45603.387909722049</v>
      </c>
      <c r="C68" s="77"/>
      <c r="D68" s="64" t="s">
        <v>40</v>
      </c>
      <c r="E68" s="65">
        <v>92</v>
      </c>
      <c r="F68" s="66">
        <v>16.22</v>
      </c>
      <c r="G68" s="64" t="s">
        <v>30</v>
      </c>
      <c r="H68" s="67" t="s">
        <v>31</v>
      </c>
    </row>
    <row r="69" spans="1:8" ht="20.100000000000001" customHeight="1">
      <c r="A69" s="63">
        <v>45603</v>
      </c>
      <c r="B69" s="77">
        <v>45603.387909722049</v>
      </c>
      <c r="C69" s="77"/>
      <c r="D69" s="64" t="s">
        <v>40</v>
      </c>
      <c r="E69" s="65">
        <v>577</v>
      </c>
      <c r="F69" s="66">
        <v>16.22</v>
      </c>
      <c r="G69" s="64" t="s">
        <v>30</v>
      </c>
      <c r="H69" s="67" t="s">
        <v>31</v>
      </c>
    </row>
    <row r="70" spans="1:8" ht="20.100000000000001" customHeight="1">
      <c r="A70" s="63">
        <v>45603</v>
      </c>
      <c r="B70" s="77">
        <v>45603.388110532425</v>
      </c>
      <c r="C70" s="77"/>
      <c r="D70" s="64" t="s">
        <v>40</v>
      </c>
      <c r="E70" s="65">
        <v>172</v>
      </c>
      <c r="F70" s="66">
        <v>16.23</v>
      </c>
      <c r="G70" s="64" t="s">
        <v>30</v>
      </c>
      <c r="H70" s="67" t="s">
        <v>31</v>
      </c>
    </row>
    <row r="71" spans="1:8" ht="20.100000000000001" customHeight="1">
      <c r="A71" s="63">
        <v>45603</v>
      </c>
      <c r="B71" s="77">
        <v>45603.388110532425</v>
      </c>
      <c r="C71" s="77"/>
      <c r="D71" s="64" t="s">
        <v>40</v>
      </c>
      <c r="E71" s="65">
        <v>517</v>
      </c>
      <c r="F71" s="66">
        <v>16.23</v>
      </c>
      <c r="G71" s="64" t="s">
        <v>30</v>
      </c>
      <c r="H71" s="67" t="s">
        <v>31</v>
      </c>
    </row>
    <row r="72" spans="1:8" ht="20.100000000000001" customHeight="1">
      <c r="A72" s="63">
        <v>45603</v>
      </c>
      <c r="B72" s="77">
        <v>45603.388374085538</v>
      </c>
      <c r="C72" s="77"/>
      <c r="D72" s="64" t="s">
        <v>40</v>
      </c>
      <c r="E72" s="65">
        <v>639</v>
      </c>
      <c r="F72" s="66">
        <v>16.295000000000002</v>
      </c>
      <c r="G72" s="64" t="s">
        <v>30</v>
      </c>
      <c r="H72" s="67" t="s">
        <v>31</v>
      </c>
    </row>
    <row r="73" spans="1:8" ht="20.100000000000001" customHeight="1">
      <c r="A73" s="63">
        <v>45603</v>
      </c>
      <c r="B73" s="77">
        <v>45603.38873996539</v>
      </c>
      <c r="C73" s="77"/>
      <c r="D73" s="64" t="s">
        <v>40</v>
      </c>
      <c r="E73" s="65">
        <v>357</v>
      </c>
      <c r="F73" s="66">
        <v>16.309999999999999</v>
      </c>
      <c r="G73" s="64" t="s">
        <v>30</v>
      </c>
      <c r="H73" s="67" t="s">
        <v>32</v>
      </c>
    </row>
    <row r="74" spans="1:8" ht="20.100000000000001" customHeight="1">
      <c r="A74" s="63">
        <v>45603</v>
      </c>
      <c r="B74" s="77">
        <v>45603.388739999849</v>
      </c>
      <c r="C74" s="77"/>
      <c r="D74" s="64" t="s">
        <v>40</v>
      </c>
      <c r="E74" s="65">
        <v>1374</v>
      </c>
      <c r="F74" s="66">
        <v>16.309999999999999</v>
      </c>
      <c r="G74" s="64" t="s">
        <v>30</v>
      </c>
      <c r="H74" s="67" t="s">
        <v>31</v>
      </c>
    </row>
    <row r="75" spans="1:8" ht="20.100000000000001" customHeight="1">
      <c r="A75" s="63">
        <v>45603</v>
      </c>
      <c r="B75" s="77">
        <v>45603.38927000016</v>
      </c>
      <c r="C75" s="77"/>
      <c r="D75" s="64" t="s">
        <v>40</v>
      </c>
      <c r="E75" s="65">
        <v>675</v>
      </c>
      <c r="F75" s="66">
        <v>16.3</v>
      </c>
      <c r="G75" s="64" t="s">
        <v>30</v>
      </c>
      <c r="H75" s="67" t="s">
        <v>31</v>
      </c>
    </row>
    <row r="76" spans="1:8" ht="20.100000000000001" customHeight="1">
      <c r="A76" s="63">
        <v>45603</v>
      </c>
      <c r="B76" s="77">
        <v>45603.389389363583</v>
      </c>
      <c r="C76" s="77"/>
      <c r="D76" s="64" t="s">
        <v>40</v>
      </c>
      <c r="E76" s="65">
        <v>251</v>
      </c>
      <c r="F76" s="66">
        <v>16.3</v>
      </c>
      <c r="G76" s="64" t="s">
        <v>30</v>
      </c>
      <c r="H76" s="67" t="s">
        <v>31</v>
      </c>
    </row>
    <row r="77" spans="1:8" ht="20.100000000000001" customHeight="1">
      <c r="A77" s="63">
        <v>45603</v>
      </c>
      <c r="B77" s="77">
        <v>45603.389515636489</v>
      </c>
      <c r="C77" s="77"/>
      <c r="D77" s="64" t="s">
        <v>40</v>
      </c>
      <c r="E77" s="65">
        <v>519</v>
      </c>
      <c r="F77" s="66">
        <v>16.274999999999999</v>
      </c>
      <c r="G77" s="64" t="s">
        <v>30</v>
      </c>
      <c r="H77" s="67" t="s">
        <v>31</v>
      </c>
    </row>
    <row r="78" spans="1:8" ht="20.100000000000001" customHeight="1">
      <c r="A78" s="63">
        <v>45603</v>
      </c>
      <c r="B78" s="77">
        <v>45603.389597083442</v>
      </c>
      <c r="C78" s="77"/>
      <c r="D78" s="64" t="s">
        <v>40</v>
      </c>
      <c r="E78" s="65">
        <v>39</v>
      </c>
      <c r="F78" s="66">
        <v>16.260000000000002</v>
      </c>
      <c r="G78" s="64" t="s">
        <v>30</v>
      </c>
      <c r="H78" s="67" t="s">
        <v>31</v>
      </c>
    </row>
    <row r="79" spans="1:8" ht="20.100000000000001" customHeight="1">
      <c r="A79" s="63">
        <v>45603</v>
      </c>
      <c r="B79" s="77">
        <v>45603.389597198926</v>
      </c>
      <c r="C79" s="77"/>
      <c r="D79" s="64" t="s">
        <v>40</v>
      </c>
      <c r="E79" s="65">
        <v>324</v>
      </c>
      <c r="F79" s="66">
        <v>16.260000000000002</v>
      </c>
      <c r="G79" s="64" t="s">
        <v>30</v>
      </c>
      <c r="H79" s="67" t="s">
        <v>31</v>
      </c>
    </row>
    <row r="80" spans="1:8" ht="20.100000000000001" customHeight="1">
      <c r="A80" s="63">
        <v>45603</v>
      </c>
      <c r="B80" s="77">
        <v>45603.390020196792</v>
      </c>
      <c r="C80" s="77"/>
      <c r="D80" s="64" t="s">
        <v>40</v>
      </c>
      <c r="E80" s="65">
        <v>656</v>
      </c>
      <c r="F80" s="66">
        <v>16.254999999999999</v>
      </c>
      <c r="G80" s="64" t="s">
        <v>30</v>
      </c>
      <c r="H80" s="67" t="s">
        <v>31</v>
      </c>
    </row>
    <row r="81" spans="1:8" ht="20.100000000000001" customHeight="1">
      <c r="A81" s="63">
        <v>45603</v>
      </c>
      <c r="B81" s="77">
        <v>45603.390373344999</v>
      </c>
      <c r="C81" s="77"/>
      <c r="D81" s="64" t="s">
        <v>40</v>
      </c>
      <c r="E81" s="65">
        <v>552</v>
      </c>
      <c r="F81" s="66">
        <v>16.265000000000001</v>
      </c>
      <c r="G81" s="64" t="s">
        <v>30</v>
      </c>
      <c r="H81" s="67" t="s">
        <v>31</v>
      </c>
    </row>
    <row r="82" spans="1:8" ht="20.100000000000001" customHeight="1">
      <c r="A82" s="63">
        <v>45603</v>
      </c>
      <c r="B82" s="77">
        <v>45603.390476631932</v>
      </c>
      <c r="C82" s="77"/>
      <c r="D82" s="64" t="s">
        <v>40</v>
      </c>
      <c r="E82" s="65">
        <v>657</v>
      </c>
      <c r="F82" s="66">
        <v>16.265000000000001</v>
      </c>
      <c r="G82" s="64" t="s">
        <v>30</v>
      </c>
      <c r="H82" s="67" t="s">
        <v>31</v>
      </c>
    </row>
    <row r="83" spans="1:8" ht="20.100000000000001" customHeight="1">
      <c r="A83" s="63">
        <v>45603</v>
      </c>
      <c r="B83" s="77">
        <v>45603.390619143378</v>
      </c>
      <c r="C83" s="77"/>
      <c r="D83" s="64" t="s">
        <v>40</v>
      </c>
      <c r="E83" s="65">
        <v>692</v>
      </c>
      <c r="F83" s="66">
        <v>16.254999999999999</v>
      </c>
      <c r="G83" s="64" t="s">
        <v>30</v>
      </c>
      <c r="H83" s="67" t="s">
        <v>31</v>
      </c>
    </row>
    <row r="84" spans="1:8" ht="20.100000000000001" customHeight="1">
      <c r="A84" s="63">
        <v>45603</v>
      </c>
      <c r="B84" s="77">
        <v>45603.390812141355</v>
      </c>
      <c r="C84" s="77"/>
      <c r="D84" s="64" t="s">
        <v>40</v>
      </c>
      <c r="E84" s="65">
        <v>181</v>
      </c>
      <c r="F84" s="66">
        <v>16.25</v>
      </c>
      <c r="G84" s="64" t="s">
        <v>30</v>
      </c>
      <c r="H84" s="67" t="s">
        <v>31</v>
      </c>
    </row>
    <row r="85" spans="1:8" ht="20.100000000000001" customHeight="1">
      <c r="A85" s="63">
        <v>45603</v>
      </c>
      <c r="B85" s="77">
        <v>45603.391163831111</v>
      </c>
      <c r="C85" s="77"/>
      <c r="D85" s="64" t="s">
        <v>40</v>
      </c>
      <c r="E85" s="65">
        <v>1842</v>
      </c>
      <c r="F85" s="66">
        <v>16.27</v>
      </c>
      <c r="G85" s="64" t="s">
        <v>30</v>
      </c>
      <c r="H85" s="67" t="s">
        <v>31</v>
      </c>
    </row>
    <row r="86" spans="1:8" ht="20.100000000000001" customHeight="1">
      <c r="A86" s="63">
        <v>45603</v>
      </c>
      <c r="B86" s="77">
        <v>45603.391869918909</v>
      </c>
      <c r="C86" s="77"/>
      <c r="D86" s="64" t="s">
        <v>40</v>
      </c>
      <c r="E86" s="65">
        <v>1842</v>
      </c>
      <c r="F86" s="66">
        <v>16.295000000000002</v>
      </c>
      <c r="G86" s="64" t="s">
        <v>30</v>
      </c>
      <c r="H86" s="67" t="s">
        <v>34</v>
      </c>
    </row>
    <row r="87" spans="1:8" ht="20.100000000000001" customHeight="1">
      <c r="A87" s="63">
        <v>45603</v>
      </c>
      <c r="B87" s="77">
        <v>45603.392524270806</v>
      </c>
      <c r="C87" s="77"/>
      <c r="D87" s="64" t="s">
        <v>40</v>
      </c>
      <c r="E87" s="65">
        <v>459</v>
      </c>
      <c r="F87" s="66">
        <v>16.305</v>
      </c>
      <c r="G87" s="64" t="s">
        <v>30</v>
      </c>
      <c r="H87" s="67" t="s">
        <v>31</v>
      </c>
    </row>
    <row r="88" spans="1:8" ht="20.100000000000001" customHeight="1">
      <c r="A88" s="63">
        <v>45603</v>
      </c>
      <c r="B88" s="77">
        <v>45603.392730266321</v>
      </c>
      <c r="C88" s="77"/>
      <c r="D88" s="64" t="s">
        <v>40</v>
      </c>
      <c r="E88" s="65">
        <v>450</v>
      </c>
      <c r="F88" s="66">
        <v>16.295000000000002</v>
      </c>
      <c r="G88" s="64" t="s">
        <v>30</v>
      </c>
      <c r="H88" s="67" t="s">
        <v>31</v>
      </c>
    </row>
    <row r="89" spans="1:8" ht="20.100000000000001" customHeight="1">
      <c r="A89" s="63">
        <v>45603</v>
      </c>
      <c r="B89" s="77">
        <v>45603.392894247547</v>
      </c>
      <c r="C89" s="77"/>
      <c r="D89" s="64" t="s">
        <v>40</v>
      </c>
      <c r="E89" s="65">
        <v>648</v>
      </c>
      <c r="F89" s="66">
        <v>16.295000000000002</v>
      </c>
      <c r="G89" s="64" t="s">
        <v>30</v>
      </c>
      <c r="H89" s="67" t="s">
        <v>31</v>
      </c>
    </row>
    <row r="90" spans="1:8" ht="20.100000000000001" customHeight="1">
      <c r="A90" s="63">
        <v>45603</v>
      </c>
      <c r="B90" s="77">
        <v>45603.393237685319</v>
      </c>
      <c r="C90" s="77"/>
      <c r="D90" s="64" t="s">
        <v>40</v>
      </c>
      <c r="E90" s="65">
        <v>597</v>
      </c>
      <c r="F90" s="66">
        <v>16.3</v>
      </c>
      <c r="G90" s="64" t="s">
        <v>30</v>
      </c>
      <c r="H90" s="67" t="s">
        <v>31</v>
      </c>
    </row>
    <row r="91" spans="1:8" ht="20.100000000000001" customHeight="1">
      <c r="A91" s="63">
        <v>45603</v>
      </c>
      <c r="B91" s="77">
        <v>45603.393635173794</v>
      </c>
      <c r="C91" s="77"/>
      <c r="D91" s="64" t="s">
        <v>40</v>
      </c>
      <c r="E91" s="65">
        <v>2223</v>
      </c>
      <c r="F91" s="66">
        <v>16.3</v>
      </c>
      <c r="G91" s="64" t="s">
        <v>30</v>
      </c>
      <c r="H91" s="67" t="s">
        <v>34</v>
      </c>
    </row>
    <row r="92" spans="1:8" ht="20.100000000000001" customHeight="1">
      <c r="A92" s="63">
        <v>45603</v>
      </c>
      <c r="B92" s="77">
        <v>45603.39404170122</v>
      </c>
      <c r="C92" s="77"/>
      <c r="D92" s="64" t="s">
        <v>40</v>
      </c>
      <c r="E92" s="65">
        <v>586</v>
      </c>
      <c r="F92" s="66">
        <v>16.295000000000002</v>
      </c>
      <c r="G92" s="64" t="s">
        <v>30</v>
      </c>
      <c r="H92" s="67" t="s">
        <v>34</v>
      </c>
    </row>
    <row r="93" spans="1:8" ht="20.100000000000001" customHeight="1">
      <c r="A93" s="63">
        <v>45603</v>
      </c>
      <c r="B93" s="77">
        <v>45603.394323020708</v>
      </c>
      <c r="C93" s="77"/>
      <c r="D93" s="64" t="s">
        <v>40</v>
      </c>
      <c r="E93" s="65">
        <v>40</v>
      </c>
      <c r="F93" s="66">
        <v>16.29</v>
      </c>
      <c r="G93" s="64" t="s">
        <v>30</v>
      </c>
      <c r="H93" s="67" t="s">
        <v>31</v>
      </c>
    </row>
    <row r="94" spans="1:8" ht="20.100000000000001" customHeight="1">
      <c r="A94" s="63">
        <v>45603</v>
      </c>
      <c r="B94" s="77">
        <v>45603.394323020708</v>
      </c>
      <c r="C94" s="77"/>
      <c r="D94" s="64" t="s">
        <v>40</v>
      </c>
      <c r="E94" s="65">
        <v>322</v>
      </c>
      <c r="F94" s="66">
        <v>16.29</v>
      </c>
      <c r="G94" s="64" t="s">
        <v>30</v>
      </c>
      <c r="H94" s="67" t="s">
        <v>31</v>
      </c>
    </row>
    <row r="95" spans="1:8" ht="20.100000000000001" customHeight="1">
      <c r="A95" s="63">
        <v>45603</v>
      </c>
      <c r="B95" s="77">
        <v>45603.394323217683</v>
      </c>
      <c r="C95" s="77"/>
      <c r="D95" s="64" t="s">
        <v>40</v>
      </c>
      <c r="E95" s="65">
        <v>525</v>
      </c>
      <c r="F95" s="66">
        <v>16.285</v>
      </c>
      <c r="G95" s="64" t="s">
        <v>30</v>
      </c>
      <c r="H95" s="67" t="s">
        <v>31</v>
      </c>
    </row>
    <row r="96" spans="1:8" ht="20.100000000000001" customHeight="1">
      <c r="A96" s="63">
        <v>45603</v>
      </c>
      <c r="B96" s="77">
        <v>45603.39479671279</v>
      </c>
      <c r="C96" s="77"/>
      <c r="D96" s="64" t="s">
        <v>40</v>
      </c>
      <c r="E96" s="65">
        <v>344</v>
      </c>
      <c r="F96" s="66">
        <v>16.285</v>
      </c>
      <c r="G96" s="64" t="s">
        <v>30</v>
      </c>
      <c r="H96" s="67" t="s">
        <v>31</v>
      </c>
    </row>
    <row r="97" spans="1:8" ht="20.100000000000001" customHeight="1">
      <c r="A97" s="63">
        <v>45603</v>
      </c>
      <c r="B97" s="77">
        <v>45603.394837546162</v>
      </c>
      <c r="C97" s="77"/>
      <c r="D97" s="64" t="s">
        <v>40</v>
      </c>
      <c r="E97" s="65">
        <v>192</v>
      </c>
      <c r="F97" s="66">
        <v>16.274999999999999</v>
      </c>
      <c r="G97" s="64" t="s">
        <v>30</v>
      </c>
      <c r="H97" s="67" t="s">
        <v>31</v>
      </c>
    </row>
    <row r="98" spans="1:8" ht="20.100000000000001" customHeight="1">
      <c r="A98" s="63">
        <v>45603</v>
      </c>
      <c r="B98" s="77">
        <v>45603.394837546162</v>
      </c>
      <c r="C98" s="77"/>
      <c r="D98" s="64" t="s">
        <v>40</v>
      </c>
      <c r="E98" s="65">
        <v>282</v>
      </c>
      <c r="F98" s="66">
        <v>16.274999999999999</v>
      </c>
      <c r="G98" s="64" t="s">
        <v>30</v>
      </c>
      <c r="H98" s="67" t="s">
        <v>31</v>
      </c>
    </row>
    <row r="99" spans="1:8" ht="20.100000000000001" customHeight="1">
      <c r="A99" s="63">
        <v>45603</v>
      </c>
      <c r="B99" s="77">
        <v>45603.395292523317</v>
      </c>
      <c r="C99" s="77"/>
      <c r="D99" s="64" t="s">
        <v>40</v>
      </c>
      <c r="E99" s="65">
        <v>487</v>
      </c>
      <c r="F99" s="66">
        <v>16.285</v>
      </c>
      <c r="G99" s="64" t="s">
        <v>30</v>
      </c>
      <c r="H99" s="67" t="s">
        <v>31</v>
      </c>
    </row>
    <row r="100" spans="1:8" ht="20.100000000000001" customHeight="1">
      <c r="A100" s="63">
        <v>45603</v>
      </c>
      <c r="B100" s="77">
        <v>45603.395425728988</v>
      </c>
      <c r="C100" s="77"/>
      <c r="D100" s="64" t="s">
        <v>40</v>
      </c>
      <c r="E100" s="65">
        <v>575</v>
      </c>
      <c r="F100" s="66">
        <v>16.274999999999999</v>
      </c>
      <c r="G100" s="64" t="s">
        <v>30</v>
      </c>
      <c r="H100" s="67" t="s">
        <v>31</v>
      </c>
    </row>
    <row r="101" spans="1:8" ht="20.100000000000001" customHeight="1">
      <c r="A101" s="63">
        <v>45603</v>
      </c>
      <c r="B101" s="77">
        <v>45603.395704328548</v>
      </c>
      <c r="C101" s="77"/>
      <c r="D101" s="64" t="s">
        <v>40</v>
      </c>
      <c r="E101" s="65">
        <v>530</v>
      </c>
      <c r="F101" s="66">
        <v>16.260000000000002</v>
      </c>
      <c r="G101" s="64" t="s">
        <v>30</v>
      </c>
      <c r="H101" s="67" t="s">
        <v>31</v>
      </c>
    </row>
    <row r="102" spans="1:8" ht="20.100000000000001" customHeight="1">
      <c r="A102" s="63">
        <v>45603</v>
      </c>
      <c r="B102" s="77">
        <v>45603.395845983643</v>
      </c>
      <c r="C102" s="77"/>
      <c r="D102" s="64" t="s">
        <v>40</v>
      </c>
      <c r="E102" s="65">
        <v>84</v>
      </c>
      <c r="F102" s="66">
        <v>16.245000000000001</v>
      </c>
      <c r="G102" s="64" t="s">
        <v>30</v>
      </c>
      <c r="H102" s="67" t="s">
        <v>31</v>
      </c>
    </row>
    <row r="103" spans="1:8" ht="20.100000000000001" customHeight="1">
      <c r="A103" s="63">
        <v>45603</v>
      </c>
      <c r="B103" s="77">
        <v>45603.395845983643</v>
      </c>
      <c r="C103" s="77"/>
      <c r="D103" s="64" t="s">
        <v>40</v>
      </c>
      <c r="E103" s="65">
        <v>342</v>
      </c>
      <c r="F103" s="66">
        <v>16.245000000000001</v>
      </c>
      <c r="G103" s="64" t="s">
        <v>30</v>
      </c>
      <c r="H103" s="67" t="s">
        <v>31</v>
      </c>
    </row>
    <row r="104" spans="1:8" ht="20.100000000000001" customHeight="1">
      <c r="A104" s="63">
        <v>45603</v>
      </c>
      <c r="B104" s="77">
        <v>45603.395845983643</v>
      </c>
      <c r="C104" s="77"/>
      <c r="D104" s="64" t="s">
        <v>40</v>
      </c>
      <c r="E104" s="65">
        <v>84</v>
      </c>
      <c r="F104" s="66">
        <v>16.245000000000001</v>
      </c>
      <c r="G104" s="64" t="s">
        <v>30</v>
      </c>
      <c r="H104" s="67" t="s">
        <v>31</v>
      </c>
    </row>
    <row r="105" spans="1:8" ht="20.100000000000001" customHeight="1">
      <c r="A105" s="63">
        <v>45603</v>
      </c>
      <c r="B105" s="77">
        <v>45603.395903587807</v>
      </c>
      <c r="C105" s="77"/>
      <c r="D105" s="64" t="s">
        <v>40</v>
      </c>
      <c r="E105" s="65">
        <v>535</v>
      </c>
      <c r="F105" s="66">
        <v>16.225000000000001</v>
      </c>
      <c r="G105" s="64" t="s">
        <v>30</v>
      </c>
      <c r="H105" s="67" t="s">
        <v>31</v>
      </c>
    </row>
    <row r="106" spans="1:8" ht="20.100000000000001" customHeight="1">
      <c r="A106" s="63">
        <v>45603</v>
      </c>
      <c r="B106" s="77">
        <v>45603.396424606442</v>
      </c>
      <c r="C106" s="77"/>
      <c r="D106" s="64" t="s">
        <v>40</v>
      </c>
      <c r="E106" s="65">
        <v>19</v>
      </c>
      <c r="F106" s="66">
        <v>16.245000000000001</v>
      </c>
      <c r="G106" s="64" t="s">
        <v>30</v>
      </c>
      <c r="H106" s="67" t="s">
        <v>34</v>
      </c>
    </row>
    <row r="107" spans="1:8" ht="20.100000000000001" customHeight="1">
      <c r="A107" s="63">
        <v>45603</v>
      </c>
      <c r="B107" s="77">
        <v>45603.396494363435</v>
      </c>
      <c r="C107" s="77"/>
      <c r="D107" s="64" t="s">
        <v>40</v>
      </c>
      <c r="E107" s="65">
        <v>364</v>
      </c>
      <c r="F107" s="66">
        <v>16.260000000000002</v>
      </c>
      <c r="G107" s="64" t="s">
        <v>30</v>
      </c>
      <c r="H107" s="67" t="s">
        <v>31</v>
      </c>
    </row>
    <row r="108" spans="1:8" ht="20.100000000000001" customHeight="1">
      <c r="A108" s="63">
        <v>45603</v>
      </c>
      <c r="B108" s="77">
        <v>45603.39649449056</v>
      </c>
      <c r="C108" s="77"/>
      <c r="D108" s="64" t="s">
        <v>40</v>
      </c>
      <c r="E108" s="65">
        <v>267</v>
      </c>
      <c r="F108" s="66">
        <v>16.260000000000002</v>
      </c>
      <c r="G108" s="64" t="s">
        <v>30</v>
      </c>
      <c r="H108" s="67" t="s">
        <v>31</v>
      </c>
    </row>
    <row r="109" spans="1:8" ht="20.100000000000001" customHeight="1">
      <c r="A109" s="63">
        <v>45603</v>
      </c>
      <c r="B109" s="77">
        <v>45603.39649460651</v>
      </c>
      <c r="C109" s="77"/>
      <c r="D109" s="64" t="s">
        <v>40</v>
      </c>
      <c r="E109" s="65">
        <v>1202</v>
      </c>
      <c r="F109" s="66">
        <v>16.260000000000002</v>
      </c>
      <c r="G109" s="64" t="s">
        <v>30</v>
      </c>
      <c r="H109" s="67" t="s">
        <v>31</v>
      </c>
    </row>
    <row r="110" spans="1:8" ht="20.100000000000001" customHeight="1">
      <c r="A110" s="63">
        <v>45603</v>
      </c>
      <c r="B110" s="77">
        <v>45603.396719629411</v>
      </c>
      <c r="C110" s="77"/>
      <c r="D110" s="64" t="s">
        <v>40</v>
      </c>
      <c r="E110" s="65">
        <v>234</v>
      </c>
      <c r="F110" s="66">
        <v>16.245000000000001</v>
      </c>
      <c r="G110" s="64" t="s">
        <v>30</v>
      </c>
      <c r="H110" s="67" t="s">
        <v>31</v>
      </c>
    </row>
    <row r="111" spans="1:8" ht="20.100000000000001" customHeight="1">
      <c r="A111" s="63">
        <v>45603</v>
      </c>
      <c r="B111" s="77">
        <v>45603.396877893712</v>
      </c>
      <c r="C111" s="77"/>
      <c r="D111" s="64" t="s">
        <v>40</v>
      </c>
      <c r="E111" s="65">
        <v>538</v>
      </c>
      <c r="F111" s="66">
        <v>16.25</v>
      </c>
      <c r="G111" s="64" t="s">
        <v>30</v>
      </c>
      <c r="H111" s="67" t="s">
        <v>31</v>
      </c>
    </row>
    <row r="112" spans="1:8" ht="20.100000000000001" customHeight="1">
      <c r="A112" s="63">
        <v>45603</v>
      </c>
      <c r="B112" s="77">
        <v>45603.397187928203</v>
      </c>
      <c r="C112" s="77"/>
      <c r="D112" s="64" t="s">
        <v>40</v>
      </c>
      <c r="E112" s="65">
        <v>88</v>
      </c>
      <c r="F112" s="66">
        <v>16.285</v>
      </c>
      <c r="G112" s="64" t="s">
        <v>30</v>
      </c>
      <c r="H112" s="67" t="s">
        <v>31</v>
      </c>
    </row>
    <row r="113" spans="1:8" ht="20.100000000000001" customHeight="1">
      <c r="A113" s="63">
        <v>45603</v>
      </c>
      <c r="B113" s="77">
        <v>45603.397187928203</v>
      </c>
      <c r="C113" s="77"/>
      <c r="D113" s="64" t="s">
        <v>40</v>
      </c>
      <c r="E113" s="65">
        <v>333</v>
      </c>
      <c r="F113" s="66">
        <v>16.285</v>
      </c>
      <c r="G113" s="64" t="s">
        <v>30</v>
      </c>
      <c r="H113" s="67" t="s">
        <v>31</v>
      </c>
    </row>
    <row r="114" spans="1:8" ht="20.100000000000001" customHeight="1">
      <c r="A114" s="63">
        <v>45603</v>
      </c>
      <c r="B114" s="77">
        <v>45603.397399930749</v>
      </c>
      <c r="C114" s="77"/>
      <c r="D114" s="64" t="s">
        <v>40</v>
      </c>
      <c r="E114" s="65">
        <v>485</v>
      </c>
      <c r="F114" s="66">
        <v>16.285</v>
      </c>
      <c r="G114" s="64" t="s">
        <v>30</v>
      </c>
      <c r="H114" s="67" t="s">
        <v>31</v>
      </c>
    </row>
    <row r="115" spans="1:8" ht="20.100000000000001" customHeight="1">
      <c r="A115" s="63">
        <v>45603</v>
      </c>
      <c r="B115" s="77">
        <v>45603.397641111165</v>
      </c>
      <c r="C115" s="77"/>
      <c r="D115" s="64" t="s">
        <v>40</v>
      </c>
      <c r="E115" s="65">
        <v>400</v>
      </c>
      <c r="F115" s="66">
        <v>16.29</v>
      </c>
      <c r="G115" s="64" t="s">
        <v>30</v>
      </c>
      <c r="H115" s="67" t="s">
        <v>31</v>
      </c>
    </row>
    <row r="116" spans="1:8" ht="20.100000000000001" customHeight="1">
      <c r="A116" s="63">
        <v>45603</v>
      </c>
      <c r="B116" s="77">
        <v>45603.39789166674</v>
      </c>
      <c r="C116" s="77"/>
      <c r="D116" s="64" t="s">
        <v>40</v>
      </c>
      <c r="E116" s="65">
        <v>1771</v>
      </c>
      <c r="F116" s="66">
        <v>16.295000000000002</v>
      </c>
      <c r="G116" s="64" t="s">
        <v>30</v>
      </c>
      <c r="H116" s="67" t="s">
        <v>32</v>
      </c>
    </row>
    <row r="117" spans="1:8" ht="20.100000000000001" customHeight="1">
      <c r="A117" s="63">
        <v>45603</v>
      </c>
      <c r="B117" s="77">
        <v>45603.398322580848</v>
      </c>
      <c r="C117" s="77"/>
      <c r="D117" s="64" t="s">
        <v>40</v>
      </c>
      <c r="E117" s="65">
        <v>469</v>
      </c>
      <c r="F117" s="66">
        <v>16.32</v>
      </c>
      <c r="G117" s="64" t="s">
        <v>30</v>
      </c>
      <c r="H117" s="67" t="s">
        <v>31</v>
      </c>
    </row>
    <row r="118" spans="1:8" ht="20.100000000000001" customHeight="1">
      <c r="A118" s="63">
        <v>45603</v>
      </c>
      <c r="B118" s="77">
        <v>45603.398730543908</v>
      </c>
      <c r="C118" s="77"/>
      <c r="D118" s="64" t="s">
        <v>40</v>
      </c>
      <c r="E118" s="65">
        <v>477</v>
      </c>
      <c r="F118" s="66">
        <v>16.335000000000001</v>
      </c>
      <c r="G118" s="64" t="s">
        <v>30</v>
      </c>
      <c r="H118" s="67" t="s">
        <v>31</v>
      </c>
    </row>
    <row r="119" spans="1:8" ht="20.100000000000001" customHeight="1">
      <c r="A119" s="63">
        <v>45603</v>
      </c>
      <c r="B119" s="77">
        <v>45603.398899479304</v>
      </c>
      <c r="C119" s="77"/>
      <c r="D119" s="64" t="s">
        <v>40</v>
      </c>
      <c r="E119" s="65">
        <v>320</v>
      </c>
      <c r="F119" s="66">
        <v>16.344999999999999</v>
      </c>
      <c r="G119" s="64" t="s">
        <v>30</v>
      </c>
      <c r="H119" s="67" t="s">
        <v>32</v>
      </c>
    </row>
    <row r="120" spans="1:8" ht="20.100000000000001" customHeight="1">
      <c r="A120" s="63">
        <v>45603</v>
      </c>
      <c r="B120" s="77">
        <v>45603.398913738318</v>
      </c>
      <c r="C120" s="77"/>
      <c r="D120" s="64" t="s">
        <v>40</v>
      </c>
      <c r="E120" s="65">
        <v>936</v>
      </c>
      <c r="F120" s="66">
        <v>16.355</v>
      </c>
      <c r="G120" s="64" t="s">
        <v>30</v>
      </c>
      <c r="H120" s="67" t="s">
        <v>31</v>
      </c>
    </row>
    <row r="121" spans="1:8" ht="20.100000000000001" customHeight="1">
      <c r="A121" s="63">
        <v>45603</v>
      </c>
      <c r="B121" s="77">
        <v>45603.398929976858</v>
      </c>
      <c r="C121" s="77"/>
      <c r="D121" s="64" t="s">
        <v>40</v>
      </c>
      <c r="E121" s="65">
        <v>470</v>
      </c>
      <c r="F121" s="66">
        <v>16.335000000000001</v>
      </c>
      <c r="G121" s="64" t="s">
        <v>30</v>
      </c>
      <c r="H121" s="67" t="s">
        <v>31</v>
      </c>
    </row>
    <row r="122" spans="1:8" ht="20.100000000000001" customHeight="1">
      <c r="A122" s="63">
        <v>45603</v>
      </c>
      <c r="B122" s="77">
        <v>45603.399602233898</v>
      </c>
      <c r="C122" s="77"/>
      <c r="D122" s="64" t="s">
        <v>40</v>
      </c>
      <c r="E122" s="65">
        <v>383</v>
      </c>
      <c r="F122" s="66">
        <v>16.305</v>
      </c>
      <c r="G122" s="64" t="s">
        <v>30</v>
      </c>
      <c r="H122" s="67" t="s">
        <v>32</v>
      </c>
    </row>
    <row r="123" spans="1:8" ht="20.100000000000001" customHeight="1">
      <c r="A123" s="63">
        <v>45603</v>
      </c>
      <c r="B123" s="77">
        <v>45603.399602233898</v>
      </c>
      <c r="C123" s="77"/>
      <c r="D123" s="64" t="s">
        <v>40</v>
      </c>
      <c r="E123" s="65">
        <v>126</v>
      </c>
      <c r="F123" s="66">
        <v>16.305</v>
      </c>
      <c r="G123" s="64" t="s">
        <v>30</v>
      </c>
      <c r="H123" s="67" t="s">
        <v>33</v>
      </c>
    </row>
    <row r="124" spans="1:8" ht="20.100000000000001" customHeight="1">
      <c r="A124" s="63">
        <v>45603</v>
      </c>
      <c r="B124" s="77">
        <v>45603.399602233898</v>
      </c>
      <c r="C124" s="77"/>
      <c r="D124" s="64" t="s">
        <v>40</v>
      </c>
      <c r="E124" s="65">
        <v>349</v>
      </c>
      <c r="F124" s="66">
        <v>16.305</v>
      </c>
      <c r="G124" s="64" t="s">
        <v>30</v>
      </c>
      <c r="H124" s="67" t="s">
        <v>31</v>
      </c>
    </row>
    <row r="125" spans="1:8" ht="20.100000000000001" customHeight="1">
      <c r="A125" s="63">
        <v>45603</v>
      </c>
      <c r="B125" s="77">
        <v>45603.399823911954</v>
      </c>
      <c r="C125" s="77"/>
      <c r="D125" s="64" t="s">
        <v>40</v>
      </c>
      <c r="E125" s="65">
        <v>471</v>
      </c>
      <c r="F125" s="66">
        <v>16.315000000000001</v>
      </c>
      <c r="G125" s="64" t="s">
        <v>30</v>
      </c>
      <c r="H125" s="67" t="s">
        <v>31</v>
      </c>
    </row>
    <row r="126" spans="1:8" ht="20.100000000000001" customHeight="1">
      <c r="A126" s="63">
        <v>45603</v>
      </c>
      <c r="B126" s="77">
        <v>45603.400308240671</v>
      </c>
      <c r="C126" s="77"/>
      <c r="D126" s="64" t="s">
        <v>40</v>
      </c>
      <c r="E126" s="65">
        <v>344</v>
      </c>
      <c r="F126" s="66">
        <v>16.309999999999999</v>
      </c>
      <c r="G126" s="64" t="s">
        <v>30</v>
      </c>
      <c r="H126" s="67" t="s">
        <v>31</v>
      </c>
    </row>
    <row r="127" spans="1:8" ht="20.100000000000001" customHeight="1">
      <c r="A127" s="63">
        <v>45603</v>
      </c>
      <c r="B127" s="77">
        <v>45603.400308240671</v>
      </c>
      <c r="C127" s="77"/>
      <c r="D127" s="64" t="s">
        <v>40</v>
      </c>
      <c r="E127" s="65">
        <v>997</v>
      </c>
      <c r="F127" s="66">
        <v>16.315000000000001</v>
      </c>
      <c r="G127" s="64" t="s">
        <v>30</v>
      </c>
      <c r="H127" s="67" t="s">
        <v>31</v>
      </c>
    </row>
    <row r="128" spans="1:8" ht="20.100000000000001" customHeight="1">
      <c r="A128" s="63">
        <v>45603</v>
      </c>
      <c r="B128" s="77">
        <v>45603.400555648375</v>
      </c>
      <c r="C128" s="77"/>
      <c r="D128" s="64" t="s">
        <v>40</v>
      </c>
      <c r="E128" s="65">
        <v>456</v>
      </c>
      <c r="F128" s="66">
        <v>16.3</v>
      </c>
      <c r="G128" s="64" t="s">
        <v>30</v>
      </c>
      <c r="H128" s="67" t="s">
        <v>31</v>
      </c>
    </row>
    <row r="129" spans="1:8" ht="20.100000000000001" customHeight="1">
      <c r="A129" s="63">
        <v>45603</v>
      </c>
      <c r="B129" s="77">
        <v>45603.400870868005</v>
      </c>
      <c r="C129" s="77"/>
      <c r="D129" s="64" t="s">
        <v>40</v>
      </c>
      <c r="E129" s="65">
        <v>470</v>
      </c>
      <c r="F129" s="66">
        <v>16.295000000000002</v>
      </c>
      <c r="G129" s="64" t="s">
        <v>30</v>
      </c>
      <c r="H129" s="67" t="s">
        <v>31</v>
      </c>
    </row>
    <row r="130" spans="1:8" ht="20.100000000000001" customHeight="1">
      <c r="A130" s="63">
        <v>45603</v>
      </c>
      <c r="B130" s="77">
        <v>45603.401049328502</v>
      </c>
      <c r="C130" s="77"/>
      <c r="D130" s="64" t="s">
        <v>40</v>
      </c>
      <c r="E130" s="65">
        <v>1500</v>
      </c>
      <c r="F130" s="66">
        <v>16.295000000000002</v>
      </c>
      <c r="G130" s="64" t="s">
        <v>30</v>
      </c>
      <c r="H130" s="67" t="s">
        <v>34</v>
      </c>
    </row>
    <row r="131" spans="1:8" ht="20.100000000000001" customHeight="1">
      <c r="A131" s="63">
        <v>45603</v>
      </c>
      <c r="B131" s="77">
        <v>45603.401049363427</v>
      </c>
      <c r="C131" s="77"/>
      <c r="D131" s="64" t="s">
        <v>40</v>
      </c>
      <c r="E131" s="65">
        <v>125</v>
      </c>
      <c r="F131" s="66">
        <v>16.295000000000002</v>
      </c>
      <c r="G131" s="64" t="s">
        <v>30</v>
      </c>
      <c r="H131" s="67" t="s">
        <v>33</v>
      </c>
    </row>
    <row r="132" spans="1:8" ht="20.100000000000001" customHeight="1">
      <c r="A132" s="63">
        <v>45603</v>
      </c>
      <c r="B132" s="77">
        <v>45603.401074212976</v>
      </c>
      <c r="C132" s="77"/>
      <c r="D132" s="64" t="s">
        <v>40</v>
      </c>
      <c r="E132" s="65">
        <v>133</v>
      </c>
      <c r="F132" s="66">
        <v>16.295000000000002</v>
      </c>
      <c r="G132" s="64" t="s">
        <v>30</v>
      </c>
      <c r="H132" s="67" t="s">
        <v>34</v>
      </c>
    </row>
    <row r="133" spans="1:8" ht="20.100000000000001" customHeight="1">
      <c r="A133" s="63">
        <v>45603</v>
      </c>
      <c r="B133" s="77">
        <v>45603.401690115687</v>
      </c>
      <c r="C133" s="77"/>
      <c r="D133" s="64" t="s">
        <v>40</v>
      </c>
      <c r="E133" s="65">
        <v>415</v>
      </c>
      <c r="F133" s="66">
        <v>16.29</v>
      </c>
      <c r="G133" s="64" t="s">
        <v>30</v>
      </c>
      <c r="H133" s="67" t="s">
        <v>31</v>
      </c>
    </row>
    <row r="134" spans="1:8" ht="20.100000000000001" customHeight="1">
      <c r="A134" s="63">
        <v>45603</v>
      </c>
      <c r="B134" s="77">
        <v>45603.402073483914</v>
      </c>
      <c r="C134" s="77"/>
      <c r="D134" s="64" t="s">
        <v>40</v>
      </c>
      <c r="E134" s="65">
        <v>1126</v>
      </c>
      <c r="F134" s="66">
        <v>16.3</v>
      </c>
      <c r="G134" s="64" t="s">
        <v>30</v>
      </c>
      <c r="H134" s="67" t="s">
        <v>31</v>
      </c>
    </row>
    <row r="135" spans="1:8" ht="20.100000000000001" customHeight="1">
      <c r="A135" s="63">
        <v>45603</v>
      </c>
      <c r="B135" s="77">
        <v>45603.402283796109</v>
      </c>
      <c r="C135" s="77"/>
      <c r="D135" s="64" t="s">
        <v>40</v>
      </c>
      <c r="E135" s="65">
        <v>571</v>
      </c>
      <c r="F135" s="66">
        <v>16.285</v>
      </c>
      <c r="G135" s="64" t="s">
        <v>30</v>
      </c>
      <c r="H135" s="67" t="s">
        <v>31</v>
      </c>
    </row>
    <row r="136" spans="1:8" ht="20.100000000000001" customHeight="1">
      <c r="A136" s="63">
        <v>45603</v>
      </c>
      <c r="B136" s="77">
        <v>45603.402309814934</v>
      </c>
      <c r="C136" s="77"/>
      <c r="D136" s="64" t="s">
        <v>40</v>
      </c>
      <c r="E136" s="65">
        <v>424</v>
      </c>
      <c r="F136" s="66">
        <v>16.274999999999999</v>
      </c>
      <c r="G136" s="64" t="s">
        <v>30</v>
      </c>
      <c r="H136" s="67" t="s">
        <v>31</v>
      </c>
    </row>
    <row r="137" spans="1:8" ht="20.100000000000001" customHeight="1">
      <c r="A137" s="63">
        <v>45603</v>
      </c>
      <c r="B137" s="77">
        <v>45603.402359606698</v>
      </c>
      <c r="C137" s="77"/>
      <c r="D137" s="64" t="s">
        <v>40</v>
      </c>
      <c r="E137" s="65">
        <v>163</v>
      </c>
      <c r="F137" s="66">
        <v>16.265000000000001</v>
      </c>
      <c r="G137" s="64" t="s">
        <v>30</v>
      </c>
      <c r="H137" s="67" t="s">
        <v>31</v>
      </c>
    </row>
    <row r="138" spans="1:8" ht="20.100000000000001" customHeight="1">
      <c r="A138" s="63">
        <v>45603</v>
      </c>
      <c r="B138" s="77">
        <v>45603.402814467438</v>
      </c>
      <c r="C138" s="77"/>
      <c r="D138" s="64" t="s">
        <v>40</v>
      </c>
      <c r="E138" s="65">
        <v>138</v>
      </c>
      <c r="F138" s="66">
        <v>16.285</v>
      </c>
      <c r="G138" s="64" t="s">
        <v>30</v>
      </c>
      <c r="H138" s="67" t="s">
        <v>34</v>
      </c>
    </row>
    <row r="139" spans="1:8" ht="20.100000000000001" customHeight="1">
      <c r="A139" s="63">
        <v>45603</v>
      </c>
      <c r="B139" s="77">
        <v>45603.403109305538</v>
      </c>
      <c r="C139" s="77"/>
      <c r="D139" s="64" t="s">
        <v>40</v>
      </c>
      <c r="E139" s="65">
        <v>439</v>
      </c>
      <c r="F139" s="66">
        <v>16.274999999999999</v>
      </c>
      <c r="G139" s="64" t="s">
        <v>30</v>
      </c>
      <c r="H139" s="67" t="s">
        <v>31</v>
      </c>
    </row>
    <row r="140" spans="1:8" ht="20.100000000000001" customHeight="1">
      <c r="A140" s="63">
        <v>45603</v>
      </c>
      <c r="B140" s="77">
        <v>45603.403132731561</v>
      </c>
      <c r="C140" s="77"/>
      <c r="D140" s="64" t="s">
        <v>40</v>
      </c>
      <c r="E140" s="65">
        <v>204</v>
      </c>
      <c r="F140" s="66">
        <v>16.27</v>
      </c>
      <c r="G140" s="64" t="s">
        <v>30</v>
      </c>
      <c r="H140" s="67" t="s">
        <v>32</v>
      </c>
    </row>
    <row r="141" spans="1:8" ht="20.100000000000001" customHeight="1">
      <c r="A141" s="63">
        <v>45603</v>
      </c>
      <c r="B141" s="77">
        <v>45603.403132731561</v>
      </c>
      <c r="C141" s="77"/>
      <c r="D141" s="64" t="s">
        <v>40</v>
      </c>
      <c r="E141" s="65">
        <v>29</v>
      </c>
      <c r="F141" s="66">
        <v>16.27</v>
      </c>
      <c r="G141" s="64" t="s">
        <v>30</v>
      </c>
      <c r="H141" s="67" t="s">
        <v>32</v>
      </c>
    </row>
    <row r="142" spans="1:8" ht="20.100000000000001" customHeight="1">
      <c r="A142" s="63">
        <v>45603</v>
      </c>
      <c r="B142" s="77">
        <v>45603.403132731561</v>
      </c>
      <c r="C142" s="77"/>
      <c r="D142" s="64" t="s">
        <v>40</v>
      </c>
      <c r="E142" s="65">
        <v>238</v>
      </c>
      <c r="F142" s="66">
        <v>16.27</v>
      </c>
      <c r="G142" s="64" t="s">
        <v>30</v>
      </c>
      <c r="H142" s="67" t="s">
        <v>32</v>
      </c>
    </row>
    <row r="143" spans="1:8" ht="20.100000000000001" customHeight="1">
      <c r="A143" s="63">
        <v>45603</v>
      </c>
      <c r="B143" s="77">
        <v>45603.403132731561</v>
      </c>
      <c r="C143" s="77"/>
      <c r="D143" s="64" t="s">
        <v>40</v>
      </c>
      <c r="E143" s="65">
        <v>16</v>
      </c>
      <c r="F143" s="66">
        <v>16.27</v>
      </c>
      <c r="G143" s="64" t="s">
        <v>30</v>
      </c>
      <c r="H143" s="67" t="s">
        <v>32</v>
      </c>
    </row>
    <row r="144" spans="1:8" ht="20.100000000000001" customHeight="1">
      <c r="A144" s="63">
        <v>45603</v>
      </c>
      <c r="B144" s="77">
        <v>45603.403132743202</v>
      </c>
      <c r="C144" s="77"/>
      <c r="D144" s="64" t="s">
        <v>40</v>
      </c>
      <c r="E144" s="65">
        <v>655</v>
      </c>
      <c r="F144" s="66">
        <v>16.27</v>
      </c>
      <c r="G144" s="64" t="s">
        <v>30</v>
      </c>
      <c r="H144" s="67" t="s">
        <v>31</v>
      </c>
    </row>
    <row r="145" spans="1:8" ht="20.100000000000001" customHeight="1">
      <c r="A145" s="63">
        <v>45603</v>
      </c>
      <c r="B145" s="77">
        <v>45603.403438773006</v>
      </c>
      <c r="C145" s="77"/>
      <c r="D145" s="64" t="s">
        <v>40</v>
      </c>
      <c r="E145" s="65">
        <v>258</v>
      </c>
      <c r="F145" s="66">
        <v>16.274999999999999</v>
      </c>
      <c r="G145" s="64" t="s">
        <v>30</v>
      </c>
      <c r="H145" s="67" t="s">
        <v>31</v>
      </c>
    </row>
    <row r="146" spans="1:8" ht="20.100000000000001" customHeight="1">
      <c r="A146" s="63">
        <v>45603</v>
      </c>
      <c r="B146" s="77">
        <v>45603.403438773006</v>
      </c>
      <c r="C146" s="77"/>
      <c r="D146" s="64" t="s">
        <v>40</v>
      </c>
      <c r="E146" s="65">
        <v>259</v>
      </c>
      <c r="F146" s="66">
        <v>16.274999999999999</v>
      </c>
      <c r="G146" s="64" t="s">
        <v>30</v>
      </c>
      <c r="H146" s="67" t="s">
        <v>31</v>
      </c>
    </row>
    <row r="147" spans="1:8" ht="20.100000000000001" customHeight="1">
      <c r="A147" s="63">
        <v>45603</v>
      </c>
      <c r="B147" s="77">
        <v>45603.404191828799</v>
      </c>
      <c r="C147" s="77"/>
      <c r="D147" s="64" t="s">
        <v>40</v>
      </c>
      <c r="E147" s="65">
        <v>138</v>
      </c>
      <c r="F147" s="66">
        <v>16.295000000000002</v>
      </c>
      <c r="G147" s="64" t="s">
        <v>30</v>
      </c>
      <c r="H147" s="67" t="s">
        <v>34</v>
      </c>
    </row>
    <row r="148" spans="1:8" ht="20.100000000000001" customHeight="1">
      <c r="A148" s="63">
        <v>45603</v>
      </c>
      <c r="B148" s="77">
        <v>45603.404284629505</v>
      </c>
      <c r="C148" s="77"/>
      <c r="D148" s="64" t="s">
        <v>40</v>
      </c>
      <c r="E148" s="65">
        <v>418</v>
      </c>
      <c r="F148" s="66">
        <v>16.305</v>
      </c>
      <c r="G148" s="64" t="s">
        <v>30</v>
      </c>
      <c r="H148" s="67" t="s">
        <v>32</v>
      </c>
    </row>
    <row r="149" spans="1:8" ht="20.100000000000001" customHeight="1">
      <c r="A149" s="63">
        <v>45603</v>
      </c>
      <c r="B149" s="77">
        <v>45603.404328090139</v>
      </c>
      <c r="C149" s="77"/>
      <c r="D149" s="64" t="s">
        <v>40</v>
      </c>
      <c r="E149" s="65">
        <v>530</v>
      </c>
      <c r="F149" s="66">
        <v>16.3</v>
      </c>
      <c r="G149" s="64" t="s">
        <v>30</v>
      </c>
      <c r="H149" s="67" t="s">
        <v>31</v>
      </c>
    </row>
    <row r="150" spans="1:8" ht="20.100000000000001" customHeight="1">
      <c r="A150" s="63">
        <v>45603</v>
      </c>
      <c r="B150" s="77">
        <v>45603.404408969916</v>
      </c>
      <c r="C150" s="77"/>
      <c r="D150" s="64" t="s">
        <v>40</v>
      </c>
      <c r="E150" s="65">
        <v>388</v>
      </c>
      <c r="F150" s="66">
        <v>16.285</v>
      </c>
      <c r="G150" s="64" t="s">
        <v>30</v>
      </c>
      <c r="H150" s="67" t="s">
        <v>31</v>
      </c>
    </row>
    <row r="151" spans="1:8" ht="20.100000000000001" customHeight="1">
      <c r="A151" s="63">
        <v>45603</v>
      </c>
      <c r="B151" s="77">
        <v>45603.404630231671</v>
      </c>
      <c r="C151" s="77"/>
      <c r="D151" s="64" t="s">
        <v>40</v>
      </c>
      <c r="E151" s="65">
        <v>466</v>
      </c>
      <c r="F151" s="66">
        <v>16.285</v>
      </c>
      <c r="G151" s="64" t="s">
        <v>30</v>
      </c>
      <c r="H151" s="67" t="s">
        <v>31</v>
      </c>
    </row>
    <row r="152" spans="1:8" ht="20.100000000000001" customHeight="1">
      <c r="A152" s="63">
        <v>45603</v>
      </c>
      <c r="B152" s="77">
        <v>45603.404897882137</v>
      </c>
      <c r="C152" s="77"/>
      <c r="D152" s="64" t="s">
        <v>40</v>
      </c>
      <c r="E152" s="65">
        <v>201</v>
      </c>
      <c r="F152" s="66">
        <v>16.3</v>
      </c>
      <c r="G152" s="64" t="s">
        <v>30</v>
      </c>
      <c r="H152" s="67" t="s">
        <v>32</v>
      </c>
    </row>
    <row r="153" spans="1:8" ht="20.100000000000001" customHeight="1">
      <c r="A153" s="63">
        <v>45603</v>
      </c>
      <c r="B153" s="77">
        <v>45603.404897882137</v>
      </c>
      <c r="C153" s="77"/>
      <c r="D153" s="64" t="s">
        <v>40</v>
      </c>
      <c r="E153" s="65">
        <v>75</v>
      </c>
      <c r="F153" s="66">
        <v>16.3</v>
      </c>
      <c r="G153" s="64" t="s">
        <v>30</v>
      </c>
      <c r="H153" s="67" t="s">
        <v>32</v>
      </c>
    </row>
    <row r="154" spans="1:8" ht="20.100000000000001" customHeight="1">
      <c r="A154" s="63">
        <v>45603</v>
      </c>
      <c r="B154" s="77">
        <v>45603.405186411925</v>
      </c>
      <c r="C154" s="77"/>
      <c r="D154" s="64" t="s">
        <v>40</v>
      </c>
      <c r="E154" s="65">
        <v>431</v>
      </c>
      <c r="F154" s="66">
        <v>16.285</v>
      </c>
      <c r="G154" s="64" t="s">
        <v>30</v>
      </c>
      <c r="H154" s="67" t="s">
        <v>31</v>
      </c>
    </row>
    <row r="155" spans="1:8" ht="20.100000000000001" customHeight="1">
      <c r="A155" s="63">
        <v>45603</v>
      </c>
      <c r="B155" s="77">
        <v>45603.405250948854</v>
      </c>
      <c r="C155" s="77"/>
      <c r="D155" s="64" t="s">
        <v>40</v>
      </c>
      <c r="E155" s="65">
        <v>136</v>
      </c>
      <c r="F155" s="66">
        <v>16.295000000000002</v>
      </c>
      <c r="G155" s="64" t="s">
        <v>30</v>
      </c>
      <c r="H155" s="67" t="s">
        <v>33</v>
      </c>
    </row>
    <row r="156" spans="1:8" ht="20.100000000000001" customHeight="1">
      <c r="A156" s="63">
        <v>45603</v>
      </c>
      <c r="B156" s="77">
        <v>45603.405250972137</v>
      </c>
      <c r="C156" s="77"/>
      <c r="D156" s="64" t="s">
        <v>40</v>
      </c>
      <c r="E156" s="65">
        <v>60</v>
      </c>
      <c r="F156" s="66">
        <v>16.295000000000002</v>
      </c>
      <c r="G156" s="64" t="s">
        <v>30</v>
      </c>
      <c r="H156" s="67" t="s">
        <v>33</v>
      </c>
    </row>
    <row r="157" spans="1:8" ht="20.100000000000001" customHeight="1">
      <c r="A157" s="63">
        <v>45603</v>
      </c>
      <c r="B157" s="77">
        <v>45603.405599514022</v>
      </c>
      <c r="C157" s="77"/>
      <c r="D157" s="64" t="s">
        <v>40</v>
      </c>
      <c r="E157" s="65">
        <v>421</v>
      </c>
      <c r="F157" s="66">
        <v>16.29</v>
      </c>
      <c r="G157" s="64" t="s">
        <v>30</v>
      </c>
      <c r="H157" s="67" t="s">
        <v>31</v>
      </c>
    </row>
    <row r="158" spans="1:8" ht="20.100000000000001" customHeight="1">
      <c r="A158" s="63">
        <v>45603</v>
      </c>
      <c r="B158" s="77">
        <v>45603.405604039319</v>
      </c>
      <c r="C158" s="77"/>
      <c r="D158" s="64" t="s">
        <v>40</v>
      </c>
      <c r="E158" s="65">
        <v>848</v>
      </c>
      <c r="F158" s="66">
        <v>16.274999999999999</v>
      </c>
      <c r="G158" s="64" t="s">
        <v>30</v>
      </c>
      <c r="H158" s="67" t="s">
        <v>31</v>
      </c>
    </row>
    <row r="159" spans="1:8" ht="20.100000000000001" customHeight="1">
      <c r="A159" s="63">
        <v>45603</v>
      </c>
      <c r="B159" s="77">
        <v>45603.405661273282</v>
      </c>
      <c r="C159" s="77"/>
      <c r="D159" s="64" t="s">
        <v>40</v>
      </c>
      <c r="E159" s="65">
        <v>505</v>
      </c>
      <c r="F159" s="66">
        <v>16.265000000000001</v>
      </c>
      <c r="G159" s="64" t="s">
        <v>30</v>
      </c>
      <c r="H159" s="67" t="s">
        <v>31</v>
      </c>
    </row>
    <row r="160" spans="1:8" ht="20.100000000000001" customHeight="1">
      <c r="A160" s="63">
        <v>45603</v>
      </c>
      <c r="B160" s="77">
        <v>45603.406182650477</v>
      </c>
      <c r="C160" s="77"/>
      <c r="D160" s="64" t="s">
        <v>40</v>
      </c>
      <c r="E160" s="65">
        <v>52</v>
      </c>
      <c r="F160" s="66">
        <v>16.260000000000002</v>
      </c>
      <c r="G160" s="64" t="s">
        <v>30</v>
      </c>
      <c r="H160" s="67" t="s">
        <v>31</v>
      </c>
    </row>
    <row r="161" spans="1:8" ht="20.100000000000001" customHeight="1">
      <c r="A161" s="63">
        <v>45603</v>
      </c>
      <c r="B161" s="77">
        <v>45603.406182650477</v>
      </c>
      <c r="C161" s="77"/>
      <c r="D161" s="64" t="s">
        <v>40</v>
      </c>
      <c r="E161" s="65">
        <v>483</v>
      </c>
      <c r="F161" s="66">
        <v>16.260000000000002</v>
      </c>
      <c r="G161" s="64" t="s">
        <v>30</v>
      </c>
      <c r="H161" s="67" t="s">
        <v>31</v>
      </c>
    </row>
    <row r="162" spans="1:8" ht="20.100000000000001" customHeight="1">
      <c r="A162" s="63">
        <v>45603</v>
      </c>
      <c r="B162" s="77">
        <v>45603.406503981445</v>
      </c>
      <c r="C162" s="77"/>
      <c r="D162" s="64" t="s">
        <v>40</v>
      </c>
      <c r="E162" s="65">
        <v>460</v>
      </c>
      <c r="F162" s="66">
        <v>16.27</v>
      </c>
      <c r="G162" s="64" t="s">
        <v>30</v>
      </c>
      <c r="H162" s="67" t="s">
        <v>31</v>
      </c>
    </row>
    <row r="163" spans="1:8" ht="20.100000000000001" customHeight="1">
      <c r="A163" s="63">
        <v>45603</v>
      </c>
      <c r="B163" s="77">
        <v>45603.407305080909</v>
      </c>
      <c r="C163" s="77"/>
      <c r="D163" s="64" t="s">
        <v>40</v>
      </c>
      <c r="E163" s="65">
        <v>2367</v>
      </c>
      <c r="F163" s="66">
        <v>16.285</v>
      </c>
      <c r="G163" s="64" t="s">
        <v>30</v>
      </c>
      <c r="H163" s="67" t="s">
        <v>32</v>
      </c>
    </row>
    <row r="164" spans="1:8" ht="20.100000000000001" customHeight="1">
      <c r="A164" s="63">
        <v>45603</v>
      </c>
      <c r="B164" s="77">
        <v>45603.407949513756</v>
      </c>
      <c r="C164" s="77"/>
      <c r="D164" s="64" t="s">
        <v>40</v>
      </c>
      <c r="E164" s="65">
        <v>438</v>
      </c>
      <c r="F164" s="66">
        <v>16.265000000000001</v>
      </c>
      <c r="G164" s="64" t="s">
        <v>30</v>
      </c>
      <c r="H164" s="67" t="s">
        <v>31</v>
      </c>
    </row>
    <row r="165" spans="1:8" ht="20.100000000000001" customHeight="1">
      <c r="A165" s="63">
        <v>45603</v>
      </c>
      <c r="B165" s="77">
        <v>45603.408498136792</v>
      </c>
      <c r="C165" s="77"/>
      <c r="D165" s="64" t="s">
        <v>40</v>
      </c>
      <c r="E165" s="65">
        <v>63</v>
      </c>
      <c r="F165" s="66">
        <v>16.28</v>
      </c>
      <c r="G165" s="64" t="s">
        <v>30</v>
      </c>
      <c r="H165" s="67" t="s">
        <v>34</v>
      </c>
    </row>
    <row r="166" spans="1:8" ht="20.100000000000001" customHeight="1">
      <c r="A166" s="63">
        <v>45603</v>
      </c>
      <c r="B166" s="77">
        <v>45603.408498240635</v>
      </c>
      <c r="C166" s="77"/>
      <c r="D166" s="64" t="s">
        <v>40</v>
      </c>
      <c r="E166" s="65">
        <v>2269</v>
      </c>
      <c r="F166" s="66">
        <v>16.28</v>
      </c>
      <c r="G166" s="64" t="s">
        <v>30</v>
      </c>
      <c r="H166" s="67" t="s">
        <v>34</v>
      </c>
    </row>
    <row r="167" spans="1:8" ht="20.100000000000001" customHeight="1">
      <c r="A167" s="63">
        <v>45603</v>
      </c>
      <c r="B167" s="77">
        <v>45603.409014455974</v>
      </c>
      <c r="C167" s="77"/>
      <c r="D167" s="64" t="s">
        <v>40</v>
      </c>
      <c r="E167" s="65">
        <v>184</v>
      </c>
      <c r="F167" s="66">
        <v>16.27</v>
      </c>
      <c r="G167" s="64" t="s">
        <v>30</v>
      </c>
      <c r="H167" s="67" t="s">
        <v>31</v>
      </c>
    </row>
    <row r="168" spans="1:8" ht="20.100000000000001" customHeight="1">
      <c r="A168" s="63">
        <v>45603</v>
      </c>
      <c r="B168" s="77">
        <v>45603.409014455974</v>
      </c>
      <c r="C168" s="77"/>
      <c r="D168" s="64" t="s">
        <v>40</v>
      </c>
      <c r="E168" s="65">
        <v>206</v>
      </c>
      <c r="F168" s="66">
        <v>16.27</v>
      </c>
      <c r="G168" s="64" t="s">
        <v>30</v>
      </c>
      <c r="H168" s="67" t="s">
        <v>31</v>
      </c>
    </row>
    <row r="169" spans="1:8" ht="20.100000000000001" customHeight="1">
      <c r="A169" s="63">
        <v>45603</v>
      </c>
      <c r="B169" s="77">
        <v>45603.409132222179</v>
      </c>
      <c r="C169" s="77"/>
      <c r="D169" s="64" t="s">
        <v>40</v>
      </c>
      <c r="E169" s="65">
        <v>300</v>
      </c>
      <c r="F169" s="66">
        <v>16.265000000000001</v>
      </c>
      <c r="G169" s="64" t="s">
        <v>30</v>
      </c>
      <c r="H169" s="67" t="s">
        <v>31</v>
      </c>
    </row>
    <row r="170" spans="1:8" ht="20.100000000000001" customHeight="1">
      <c r="A170" s="63">
        <v>45603</v>
      </c>
      <c r="B170" s="77">
        <v>45603.409496608656</v>
      </c>
      <c r="C170" s="77"/>
      <c r="D170" s="64" t="s">
        <v>40</v>
      </c>
      <c r="E170" s="65">
        <v>390</v>
      </c>
      <c r="F170" s="66">
        <v>16.260000000000002</v>
      </c>
      <c r="G170" s="64" t="s">
        <v>30</v>
      </c>
      <c r="H170" s="67" t="s">
        <v>31</v>
      </c>
    </row>
    <row r="171" spans="1:8" ht="20.100000000000001" customHeight="1">
      <c r="A171" s="63">
        <v>45603</v>
      </c>
      <c r="B171" s="77">
        <v>45603.409851203673</v>
      </c>
      <c r="C171" s="77"/>
      <c r="D171" s="64" t="s">
        <v>40</v>
      </c>
      <c r="E171" s="65">
        <v>72</v>
      </c>
      <c r="F171" s="66">
        <v>16.254999999999999</v>
      </c>
      <c r="G171" s="64" t="s">
        <v>30</v>
      </c>
      <c r="H171" s="67" t="s">
        <v>31</v>
      </c>
    </row>
    <row r="172" spans="1:8" ht="20.100000000000001" customHeight="1">
      <c r="A172" s="63">
        <v>45603</v>
      </c>
      <c r="B172" s="77">
        <v>45603.410070335492</v>
      </c>
      <c r="C172" s="77"/>
      <c r="D172" s="64" t="s">
        <v>40</v>
      </c>
      <c r="E172" s="65">
        <v>406</v>
      </c>
      <c r="F172" s="66">
        <v>16.265000000000001</v>
      </c>
      <c r="G172" s="64" t="s">
        <v>30</v>
      </c>
      <c r="H172" s="67" t="s">
        <v>31</v>
      </c>
    </row>
    <row r="173" spans="1:8" ht="20.100000000000001" customHeight="1">
      <c r="A173" s="63">
        <v>45603</v>
      </c>
      <c r="B173" s="77">
        <v>45603.410193865653</v>
      </c>
      <c r="C173" s="77"/>
      <c r="D173" s="64" t="s">
        <v>40</v>
      </c>
      <c r="E173" s="65">
        <v>54</v>
      </c>
      <c r="F173" s="66">
        <v>16.27</v>
      </c>
      <c r="G173" s="64" t="s">
        <v>30</v>
      </c>
      <c r="H173" s="67" t="s">
        <v>33</v>
      </c>
    </row>
    <row r="174" spans="1:8" ht="20.100000000000001" customHeight="1">
      <c r="A174" s="63">
        <v>45603</v>
      </c>
      <c r="B174" s="77">
        <v>45603.410193865653</v>
      </c>
      <c r="C174" s="77"/>
      <c r="D174" s="64" t="s">
        <v>40</v>
      </c>
      <c r="E174" s="65">
        <v>1164</v>
      </c>
      <c r="F174" s="66">
        <v>16.27</v>
      </c>
      <c r="G174" s="64" t="s">
        <v>30</v>
      </c>
      <c r="H174" s="67" t="s">
        <v>31</v>
      </c>
    </row>
    <row r="175" spans="1:8" ht="20.100000000000001" customHeight="1">
      <c r="A175" s="63">
        <v>45603</v>
      </c>
      <c r="B175" s="77">
        <v>45603.410195300821</v>
      </c>
      <c r="C175" s="77"/>
      <c r="D175" s="64" t="s">
        <v>40</v>
      </c>
      <c r="E175" s="65">
        <v>415</v>
      </c>
      <c r="F175" s="66">
        <v>16.265000000000001</v>
      </c>
      <c r="G175" s="64" t="s">
        <v>30</v>
      </c>
      <c r="H175" s="67" t="s">
        <v>31</v>
      </c>
    </row>
    <row r="176" spans="1:8" ht="20.100000000000001" customHeight="1">
      <c r="A176" s="63">
        <v>45603</v>
      </c>
      <c r="B176" s="77">
        <v>45603.410195590463</v>
      </c>
      <c r="C176" s="77"/>
      <c r="D176" s="64" t="s">
        <v>40</v>
      </c>
      <c r="E176" s="65">
        <v>172</v>
      </c>
      <c r="F176" s="66">
        <v>16.265000000000001</v>
      </c>
      <c r="G176" s="64" t="s">
        <v>30</v>
      </c>
      <c r="H176" s="67" t="s">
        <v>31</v>
      </c>
    </row>
    <row r="177" spans="1:8" ht="20.100000000000001" customHeight="1">
      <c r="A177" s="63">
        <v>45603</v>
      </c>
      <c r="B177" s="77">
        <v>45603.411287708208</v>
      </c>
      <c r="C177" s="77"/>
      <c r="D177" s="64" t="s">
        <v>40</v>
      </c>
      <c r="E177" s="65">
        <v>381</v>
      </c>
      <c r="F177" s="66">
        <v>16.295000000000002</v>
      </c>
      <c r="G177" s="64" t="s">
        <v>30</v>
      </c>
      <c r="H177" s="67" t="s">
        <v>32</v>
      </c>
    </row>
    <row r="178" spans="1:8" ht="20.100000000000001" customHeight="1">
      <c r="A178" s="63">
        <v>45603</v>
      </c>
      <c r="B178" s="77">
        <v>45603.411287754774</v>
      </c>
      <c r="C178" s="77"/>
      <c r="D178" s="64" t="s">
        <v>40</v>
      </c>
      <c r="E178" s="65">
        <v>392</v>
      </c>
      <c r="F178" s="66">
        <v>16.295000000000002</v>
      </c>
      <c r="G178" s="64" t="s">
        <v>30</v>
      </c>
      <c r="H178" s="67" t="s">
        <v>31</v>
      </c>
    </row>
    <row r="179" spans="1:8" ht="20.100000000000001" customHeight="1">
      <c r="A179" s="63">
        <v>45603</v>
      </c>
      <c r="B179" s="77">
        <v>45603.411287754774</v>
      </c>
      <c r="C179" s="77"/>
      <c r="D179" s="64" t="s">
        <v>40</v>
      </c>
      <c r="E179" s="65">
        <v>1033</v>
      </c>
      <c r="F179" s="66">
        <v>16.295000000000002</v>
      </c>
      <c r="G179" s="64" t="s">
        <v>30</v>
      </c>
      <c r="H179" s="67" t="s">
        <v>31</v>
      </c>
    </row>
    <row r="180" spans="1:8" ht="20.100000000000001" customHeight="1">
      <c r="A180" s="63">
        <v>45603</v>
      </c>
      <c r="B180" s="77">
        <v>45603.412284189835</v>
      </c>
      <c r="C180" s="77"/>
      <c r="D180" s="64" t="s">
        <v>40</v>
      </c>
      <c r="E180" s="65">
        <v>421</v>
      </c>
      <c r="F180" s="66">
        <v>16.3</v>
      </c>
      <c r="G180" s="64" t="s">
        <v>30</v>
      </c>
      <c r="H180" s="67" t="s">
        <v>31</v>
      </c>
    </row>
    <row r="181" spans="1:8" ht="20.100000000000001" customHeight="1">
      <c r="A181" s="63">
        <v>45603</v>
      </c>
      <c r="B181" s="77">
        <v>45603.412665115669</v>
      </c>
      <c r="C181" s="77"/>
      <c r="D181" s="64" t="s">
        <v>40</v>
      </c>
      <c r="E181" s="65">
        <v>464</v>
      </c>
      <c r="F181" s="66">
        <v>16.309999999999999</v>
      </c>
      <c r="G181" s="64" t="s">
        <v>30</v>
      </c>
      <c r="H181" s="67" t="s">
        <v>32</v>
      </c>
    </row>
    <row r="182" spans="1:8" ht="20.100000000000001" customHeight="1">
      <c r="A182" s="63">
        <v>45603</v>
      </c>
      <c r="B182" s="77">
        <v>45603.412665115669</v>
      </c>
      <c r="C182" s="77"/>
      <c r="D182" s="64" t="s">
        <v>40</v>
      </c>
      <c r="E182" s="65">
        <v>1</v>
      </c>
      <c r="F182" s="66">
        <v>16.309999999999999</v>
      </c>
      <c r="G182" s="64" t="s">
        <v>30</v>
      </c>
      <c r="H182" s="67" t="s">
        <v>32</v>
      </c>
    </row>
    <row r="183" spans="1:8" ht="20.100000000000001" customHeight="1">
      <c r="A183" s="63">
        <v>45603</v>
      </c>
      <c r="B183" s="77">
        <v>45603.412665115669</v>
      </c>
      <c r="C183" s="77"/>
      <c r="D183" s="64" t="s">
        <v>40</v>
      </c>
      <c r="E183" s="65">
        <v>131</v>
      </c>
      <c r="F183" s="66">
        <v>16.309999999999999</v>
      </c>
      <c r="G183" s="64" t="s">
        <v>30</v>
      </c>
      <c r="H183" s="67" t="s">
        <v>32</v>
      </c>
    </row>
    <row r="184" spans="1:8" ht="20.100000000000001" customHeight="1">
      <c r="A184" s="63">
        <v>45603</v>
      </c>
      <c r="B184" s="77">
        <v>45603.412665150594</v>
      </c>
      <c r="C184" s="77"/>
      <c r="D184" s="64" t="s">
        <v>40</v>
      </c>
      <c r="E184" s="65">
        <v>77</v>
      </c>
      <c r="F184" s="66">
        <v>16.309999999999999</v>
      </c>
      <c r="G184" s="64" t="s">
        <v>30</v>
      </c>
      <c r="H184" s="67" t="s">
        <v>32</v>
      </c>
    </row>
    <row r="185" spans="1:8" ht="20.100000000000001" customHeight="1">
      <c r="A185" s="63">
        <v>45603</v>
      </c>
      <c r="B185" s="77">
        <v>45603.412665150594</v>
      </c>
      <c r="C185" s="77"/>
      <c r="D185" s="64" t="s">
        <v>40</v>
      </c>
      <c r="E185" s="65">
        <v>161</v>
      </c>
      <c r="F185" s="66">
        <v>16.309999999999999</v>
      </c>
      <c r="G185" s="64" t="s">
        <v>30</v>
      </c>
      <c r="H185" s="67" t="s">
        <v>32</v>
      </c>
    </row>
    <row r="186" spans="1:8" ht="20.100000000000001" customHeight="1">
      <c r="A186" s="63">
        <v>45603</v>
      </c>
      <c r="B186" s="77">
        <v>45603.412844976876</v>
      </c>
      <c r="C186" s="77"/>
      <c r="D186" s="64" t="s">
        <v>40</v>
      </c>
      <c r="E186" s="65">
        <v>474</v>
      </c>
      <c r="F186" s="66">
        <v>16.29</v>
      </c>
      <c r="G186" s="64" t="s">
        <v>30</v>
      </c>
      <c r="H186" s="67" t="s">
        <v>31</v>
      </c>
    </row>
    <row r="187" spans="1:8" ht="20.100000000000001" customHeight="1">
      <c r="A187" s="63">
        <v>45603</v>
      </c>
      <c r="B187" s="77">
        <v>45603.412869375199</v>
      </c>
      <c r="C187" s="77"/>
      <c r="D187" s="64" t="s">
        <v>40</v>
      </c>
      <c r="E187" s="65">
        <v>461</v>
      </c>
      <c r="F187" s="66">
        <v>16.285</v>
      </c>
      <c r="G187" s="64" t="s">
        <v>30</v>
      </c>
      <c r="H187" s="67" t="s">
        <v>31</v>
      </c>
    </row>
    <row r="188" spans="1:8" ht="20.100000000000001" customHeight="1">
      <c r="A188" s="63">
        <v>45603</v>
      </c>
      <c r="B188" s="77">
        <v>45603.413471516222</v>
      </c>
      <c r="C188" s="77"/>
      <c r="D188" s="64" t="s">
        <v>40</v>
      </c>
      <c r="E188" s="65">
        <v>200</v>
      </c>
      <c r="F188" s="66">
        <v>16.265000000000001</v>
      </c>
      <c r="G188" s="64" t="s">
        <v>30</v>
      </c>
      <c r="H188" s="67" t="s">
        <v>31</v>
      </c>
    </row>
    <row r="189" spans="1:8" ht="20.100000000000001" customHeight="1">
      <c r="A189" s="63">
        <v>45603</v>
      </c>
      <c r="B189" s="77">
        <v>45603.413795439992</v>
      </c>
      <c r="C189" s="77"/>
      <c r="D189" s="64" t="s">
        <v>40</v>
      </c>
      <c r="E189" s="65">
        <v>125</v>
      </c>
      <c r="F189" s="66">
        <v>16.295000000000002</v>
      </c>
      <c r="G189" s="64" t="s">
        <v>30</v>
      </c>
      <c r="H189" s="67" t="s">
        <v>34</v>
      </c>
    </row>
    <row r="190" spans="1:8" ht="20.100000000000001" customHeight="1">
      <c r="A190" s="63">
        <v>45603</v>
      </c>
      <c r="B190" s="77">
        <v>45603.413795474451</v>
      </c>
      <c r="C190" s="77"/>
      <c r="D190" s="64" t="s">
        <v>40</v>
      </c>
      <c r="E190" s="65">
        <v>28</v>
      </c>
      <c r="F190" s="66">
        <v>16.295000000000002</v>
      </c>
      <c r="G190" s="64" t="s">
        <v>30</v>
      </c>
      <c r="H190" s="67" t="s">
        <v>34</v>
      </c>
    </row>
    <row r="191" spans="1:8" ht="20.100000000000001" customHeight="1">
      <c r="A191" s="63">
        <v>45603</v>
      </c>
      <c r="B191" s="77">
        <v>45603.413796099368</v>
      </c>
      <c r="C191" s="77"/>
      <c r="D191" s="64" t="s">
        <v>40</v>
      </c>
      <c r="E191" s="65">
        <v>1500</v>
      </c>
      <c r="F191" s="66">
        <v>16.295000000000002</v>
      </c>
      <c r="G191" s="64" t="s">
        <v>30</v>
      </c>
      <c r="H191" s="67" t="s">
        <v>34</v>
      </c>
    </row>
    <row r="192" spans="1:8" ht="20.100000000000001" customHeight="1">
      <c r="A192" s="63">
        <v>45603</v>
      </c>
      <c r="B192" s="77">
        <v>45603.413796122652</v>
      </c>
      <c r="C192" s="77"/>
      <c r="D192" s="64" t="s">
        <v>40</v>
      </c>
      <c r="E192" s="65">
        <v>14</v>
      </c>
      <c r="F192" s="66">
        <v>16.295000000000002</v>
      </c>
      <c r="G192" s="64" t="s">
        <v>30</v>
      </c>
      <c r="H192" s="67" t="s">
        <v>34</v>
      </c>
    </row>
    <row r="193" spans="1:8" ht="20.100000000000001" customHeight="1">
      <c r="A193" s="63">
        <v>45603</v>
      </c>
      <c r="B193" s="77">
        <v>45603.413850081153</v>
      </c>
      <c r="C193" s="77"/>
      <c r="D193" s="64" t="s">
        <v>40</v>
      </c>
      <c r="E193" s="65">
        <v>63</v>
      </c>
      <c r="F193" s="66">
        <v>16.28</v>
      </c>
      <c r="G193" s="64" t="s">
        <v>30</v>
      </c>
      <c r="H193" s="67" t="s">
        <v>31</v>
      </c>
    </row>
    <row r="194" spans="1:8" ht="20.100000000000001" customHeight="1">
      <c r="A194" s="63">
        <v>45603</v>
      </c>
      <c r="B194" s="77">
        <v>45603.414553437382</v>
      </c>
      <c r="C194" s="77"/>
      <c r="D194" s="64" t="s">
        <v>40</v>
      </c>
      <c r="E194" s="65">
        <v>185</v>
      </c>
      <c r="F194" s="66">
        <v>16.29</v>
      </c>
      <c r="G194" s="64" t="s">
        <v>30</v>
      </c>
      <c r="H194" s="67" t="s">
        <v>32</v>
      </c>
    </row>
    <row r="195" spans="1:8" ht="20.100000000000001" customHeight="1">
      <c r="A195" s="63">
        <v>45603</v>
      </c>
      <c r="B195" s="77">
        <v>45603.414553437382</v>
      </c>
      <c r="C195" s="77"/>
      <c r="D195" s="64" t="s">
        <v>40</v>
      </c>
      <c r="E195" s="65">
        <v>305</v>
      </c>
      <c r="F195" s="66">
        <v>16.29</v>
      </c>
      <c r="G195" s="64" t="s">
        <v>30</v>
      </c>
      <c r="H195" s="67" t="s">
        <v>32</v>
      </c>
    </row>
    <row r="196" spans="1:8" ht="20.100000000000001" customHeight="1">
      <c r="A196" s="63">
        <v>45603</v>
      </c>
      <c r="B196" s="77">
        <v>45603.414745451417</v>
      </c>
      <c r="C196" s="77"/>
      <c r="D196" s="64" t="s">
        <v>40</v>
      </c>
      <c r="E196" s="65">
        <v>454</v>
      </c>
      <c r="F196" s="66">
        <v>16.285</v>
      </c>
      <c r="G196" s="64" t="s">
        <v>30</v>
      </c>
      <c r="H196" s="67" t="s">
        <v>31</v>
      </c>
    </row>
    <row r="197" spans="1:8" ht="20.100000000000001" customHeight="1">
      <c r="A197" s="63">
        <v>45603</v>
      </c>
      <c r="B197" s="77">
        <v>45603.414876296185</v>
      </c>
      <c r="C197" s="77"/>
      <c r="D197" s="64" t="s">
        <v>40</v>
      </c>
      <c r="E197" s="65">
        <v>109</v>
      </c>
      <c r="F197" s="66">
        <v>16.28</v>
      </c>
      <c r="G197" s="64" t="s">
        <v>30</v>
      </c>
      <c r="H197" s="67" t="s">
        <v>31</v>
      </c>
    </row>
    <row r="198" spans="1:8" ht="20.100000000000001" customHeight="1">
      <c r="A198" s="63">
        <v>45603</v>
      </c>
      <c r="B198" s="77">
        <v>45603.415389779955</v>
      </c>
      <c r="C198" s="77"/>
      <c r="D198" s="64" t="s">
        <v>40</v>
      </c>
      <c r="E198" s="65">
        <v>509</v>
      </c>
      <c r="F198" s="66">
        <v>16.274999999999999</v>
      </c>
      <c r="G198" s="64" t="s">
        <v>30</v>
      </c>
      <c r="H198" s="67" t="s">
        <v>31</v>
      </c>
    </row>
    <row r="199" spans="1:8" ht="20.100000000000001" customHeight="1">
      <c r="A199" s="63">
        <v>45603</v>
      </c>
      <c r="B199" s="77">
        <v>45603.416268368252</v>
      </c>
      <c r="C199" s="77"/>
      <c r="D199" s="64" t="s">
        <v>40</v>
      </c>
      <c r="E199" s="65">
        <v>331</v>
      </c>
      <c r="F199" s="66">
        <v>16.309999999999999</v>
      </c>
      <c r="G199" s="64" t="s">
        <v>30</v>
      </c>
      <c r="H199" s="67" t="s">
        <v>31</v>
      </c>
    </row>
    <row r="200" spans="1:8" ht="20.100000000000001" customHeight="1">
      <c r="A200" s="63">
        <v>45603</v>
      </c>
      <c r="B200" s="77">
        <v>45603.416283726692</v>
      </c>
      <c r="C200" s="77"/>
      <c r="D200" s="64" t="s">
        <v>40</v>
      </c>
      <c r="E200" s="65">
        <v>364</v>
      </c>
      <c r="F200" s="66">
        <v>16.309999999999999</v>
      </c>
      <c r="G200" s="64" t="s">
        <v>30</v>
      </c>
      <c r="H200" s="67" t="s">
        <v>32</v>
      </c>
    </row>
    <row r="201" spans="1:8" ht="20.100000000000001" customHeight="1">
      <c r="A201" s="63">
        <v>45603</v>
      </c>
      <c r="B201" s="77">
        <v>45603.416283692233</v>
      </c>
      <c r="C201" s="77"/>
      <c r="D201" s="64" t="s">
        <v>40</v>
      </c>
      <c r="E201" s="65">
        <v>1292</v>
      </c>
      <c r="F201" s="66">
        <v>16.309999999999999</v>
      </c>
      <c r="G201" s="64" t="s">
        <v>30</v>
      </c>
      <c r="H201" s="67" t="s">
        <v>31</v>
      </c>
    </row>
    <row r="202" spans="1:8" ht="20.100000000000001" customHeight="1">
      <c r="A202" s="63">
        <v>45603</v>
      </c>
      <c r="B202" s="77">
        <v>45603.417041840497</v>
      </c>
      <c r="C202" s="77"/>
      <c r="D202" s="64" t="s">
        <v>40</v>
      </c>
      <c r="E202" s="65">
        <v>162</v>
      </c>
      <c r="F202" s="66">
        <v>16.305</v>
      </c>
      <c r="G202" s="64" t="s">
        <v>30</v>
      </c>
      <c r="H202" s="67" t="s">
        <v>31</v>
      </c>
    </row>
    <row r="203" spans="1:8" ht="20.100000000000001" customHeight="1">
      <c r="A203" s="63">
        <v>45603</v>
      </c>
      <c r="B203" s="77">
        <v>45603.417255578563</v>
      </c>
      <c r="C203" s="77"/>
      <c r="D203" s="64" t="s">
        <v>40</v>
      </c>
      <c r="E203" s="65">
        <v>1703</v>
      </c>
      <c r="F203" s="66">
        <v>16.305</v>
      </c>
      <c r="G203" s="64" t="s">
        <v>30</v>
      </c>
      <c r="H203" s="67" t="s">
        <v>31</v>
      </c>
    </row>
    <row r="204" spans="1:8" ht="20.100000000000001" customHeight="1">
      <c r="A204" s="63">
        <v>45603</v>
      </c>
      <c r="B204" s="77">
        <v>45603.41827188665</v>
      </c>
      <c r="C204" s="77"/>
      <c r="D204" s="64" t="s">
        <v>40</v>
      </c>
      <c r="E204" s="65">
        <v>487</v>
      </c>
      <c r="F204" s="66">
        <v>16.295000000000002</v>
      </c>
      <c r="G204" s="64" t="s">
        <v>30</v>
      </c>
      <c r="H204" s="67" t="s">
        <v>31</v>
      </c>
    </row>
    <row r="205" spans="1:8" ht="20.100000000000001" customHeight="1">
      <c r="A205" s="63">
        <v>45603</v>
      </c>
      <c r="B205" s="77">
        <v>45603.418667175807</v>
      </c>
      <c r="C205" s="77"/>
      <c r="D205" s="64" t="s">
        <v>40</v>
      </c>
      <c r="E205" s="65">
        <v>125</v>
      </c>
      <c r="F205" s="66">
        <v>16.29</v>
      </c>
      <c r="G205" s="64" t="s">
        <v>30</v>
      </c>
      <c r="H205" s="67" t="s">
        <v>33</v>
      </c>
    </row>
    <row r="206" spans="1:8" ht="20.100000000000001" customHeight="1">
      <c r="A206" s="63">
        <v>45603</v>
      </c>
      <c r="B206" s="77">
        <v>45603.418697129469</v>
      </c>
      <c r="C206" s="77"/>
      <c r="D206" s="64" t="s">
        <v>40</v>
      </c>
      <c r="E206" s="65">
        <v>443</v>
      </c>
      <c r="F206" s="66">
        <v>16.28</v>
      </c>
      <c r="G206" s="64" t="s">
        <v>30</v>
      </c>
      <c r="H206" s="67" t="s">
        <v>31</v>
      </c>
    </row>
    <row r="207" spans="1:8" ht="20.100000000000001" customHeight="1">
      <c r="A207" s="63">
        <v>45603</v>
      </c>
      <c r="B207" s="77">
        <v>45603.418978240807</v>
      </c>
      <c r="C207" s="77"/>
      <c r="D207" s="64" t="s">
        <v>40</v>
      </c>
      <c r="E207" s="65">
        <v>47</v>
      </c>
      <c r="F207" s="66">
        <v>16.285</v>
      </c>
      <c r="G207" s="64" t="s">
        <v>30</v>
      </c>
      <c r="H207" s="67" t="s">
        <v>31</v>
      </c>
    </row>
    <row r="208" spans="1:8" ht="20.100000000000001" customHeight="1">
      <c r="A208" s="63">
        <v>45603</v>
      </c>
      <c r="B208" s="77">
        <v>45603.419131805655</v>
      </c>
      <c r="C208" s="77"/>
      <c r="D208" s="64" t="s">
        <v>40</v>
      </c>
      <c r="E208" s="65">
        <v>349</v>
      </c>
      <c r="F208" s="66">
        <v>16.315000000000001</v>
      </c>
      <c r="G208" s="64" t="s">
        <v>30</v>
      </c>
      <c r="H208" s="67" t="s">
        <v>31</v>
      </c>
    </row>
    <row r="209" spans="1:8" ht="20.100000000000001" customHeight="1">
      <c r="A209" s="63">
        <v>45603</v>
      </c>
      <c r="B209" s="77">
        <v>45603.41913204873</v>
      </c>
      <c r="C209" s="77"/>
      <c r="D209" s="64" t="s">
        <v>40</v>
      </c>
      <c r="E209" s="65">
        <v>943</v>
      </c>
      <c r="F209" s="66">
        <v>16.315000000000001</v>
      </c>
      <c r="G209" s="64" t="s">
        <v>30</v>
      </c>
      <c r="H209" s="67" t="s">
        <v>31</v>
      </c>
    </row>
    <row r="210" spans="1:8" ht="20.100000000000001" customHeight="1">
      <c r="A210" s="63">
        <v>45603</v>
      </c>
      <c r="B210" s="77">
        <v>45603.41913204873</v>
      </c>
      <c r="C210" s="77"/>
      <c r="D210" s="64" t="s">
        <v>40</v>
      </c>
      <c r="E210" s="65">
        <v>586</v>
      </c>
      <c r="F210" s="66">
        <v>16.315000000000001</v>
      </c>
      <c r="G210" s="64" t="s">
        <v>30</v>
      </c>
      <c r="H210" s="67" t="s">
        <v>31</v>
      </c>
    </row>
    <row r="211" spans="1:8" ht="20.100000000000001" customHeight="1">
      <c r="A211" s="63">
        <v>45603</v>
      </c>
      <c r="B211" s="77">
        <v>45603.419915613253</v>
      </c>
      <c r="C211" s="77"/>
      <c r="D211" s="64" t="s">
        <v>40</v>
      </c>
      <c r="E211" s="65">
        <v>534</v>
      </c>
      <c r="F211" s="66">
        <v>16.295000000000002</v>
      </c>
      <c r="G211" s="64" t="s">
        <v>30</v>
      </c>
      <c r="H211" s="67" t="s">
        <v>31</v>
      </c>
    </row>
    <row r="212" spans="1:8" ht="20.100000000000001" customHeight="1">
      <c r="A212" s="63">
        <v>45603</v>
      </c>
      <c r="B212" s="77">
        <v>45603.420432604384</v>
      </c>
      <c r="C212" s="77"/>
      <c r="D212" s="64" t="s">
        <v>40</v>
      </c>
      <c r="E212" s="65">
        <v>454</v>
      </c>
      <c r="F212" s="66">
        <v>16.305</v>
      </c>
      <c r="G212" s="64" t="s">
        <v>30</v>
      </c>
      <c r="H212" s="67" t="s">
        <v>32</v>
      </c>
    </row>
    <row r="213" spans="1:8" ht="20.100000000000001" customHeight="1">
      <c r="A213" s="63">
        <v>45603</v>
      </c>
      <c r="B213" s="77">
        <v>45603.420432604384</v>
      </c>
      <c r="C213" s="77"/>
      <c r="D213" s="64" t="s">
        <v>40</v>
      </c>
      <c r="E213" s="65">
        <v>383</v>
      </c>
      <c r="F213" s="66">
        <v>16.305</v>
      </c>
      <c r="G213" s="64" t="s">
        <v>30</v>
      </c>
      <c r="H213" s="67" t="s">
        <v>32</v>
      </c>
    </row>
    <row r="214" spans="1:8" ht="20.100000000000001" customHeight="1">
      <c r="A214" s="63">
        <v>45603</v>
      </c>
      <c r="B214" s="77">
        <v>45603.420432604384</v>
      </c>
      <c r="C214" s="77"/>
      <c r="D214" s="64" t="s">
        <v>40</v>
      </c>
      <c r="E214" s="65">
        <v>127</v>
      </c>
      <c r="F214" s="66">
        <v>16.305</v>
      </c>
      <c r="G214" s="64" t="s">
        <v>30</v>
      </c>
      <c r="H214" s="67" t="s">
        <v>32</v>
      </c>
    </row>
    <row r="215" spans="1:8" ht="20.100000000000001" customHeight="1">
      <c r="A215" s="63">
        <v>45603</v>
      </c>
      <c r="B215" s="77">
        <v>45603.42043261556</v>
      </c>
      <c r="C215" s="77"/>
      <c r="D215" s="64" t="s">
        <v>40</v>
      </c>
      <c r="E215" s="65">
        <v>213</v>
      </c>
      <c r="F215" s="66">
        <v>16.305</v>
      </c>
      <c r="G215" s="64" t="s">
        <v>30</v>
      </c>
      <c r="H215" s="67" t="s">
        <v>31</v>
      </c>
    </row>
    <row r="216" spans="1:8" ht="20.100000000000001" customHeight="1">
      <c r="A216" s="63">
        <v>45603</v>
      </c>
      <c r="B216" s="77">
        <v>45603.420902881771</v>
      </c>
      <c r="C216" s="77"/>
      <c r="D216" s="64" t="s">
        <v>40</v>
      </c>
      <c r="E216" s="65">
        <v>487</v>
      </c>
      <c r="F216" s="66">
        <v>16.295000000000002</v>
      </c>
      <c r="G216" s="64" t="s">
        <v>30</v>
      </c>
      <c r="H216" s="67" t="s">
        <v>31</v>
      </c>
    </row>
    <row r="217" spans="1:8" ht="20.100000000000001" customHeight="1">
      <c r="A217" s="63">
        <v>45603</v>
      </c>
      <c r="B217" s="77">
        <v>45603.421738830861</v>
      </c>
      <c r="C217" s="77"/>
      <c r="D217" s="64" t="s">
        <v>40</v>
      </c>
      <c r="E217" s="65">
        <v>1500</v>
      </c>
      <c r="F217" s="66">
        <v>16.3</v>
      </c>
      <c r="G217" s="64" t="s">
        <v>30</v>
      </c>
      <c r="H217" s="67" t="s">
        <v>34</v>
      </c>
    </row>
    <row r="218" spans="1:8" ht="20.100000000000001" customHeight="1">
      <c r="A218" s="63">
        <v>45603</v>
      </c>
      <c r="B218" s="77">
        <v>45603.421738830861</v>
      </c>
      <c r="C218" s="77"/>
      <c r="D218" s="64" t="s">
        <v>40</v>
      </c>
      <c r="E218" s="65">
        <v>542</v>
      </c>
      <c r="F218" s="66">
        <v>16.3</v>
      </c>
      <c r="G218" s="64" t="s">
        <v>30</v>
      </c>
      <c r="H218" s="67" t="s">
        <v>34</v>
      </c>
    </row>
    <row r="219" spans="1:8" ht="20.100000000000001" customHeight="1">
      <c r="A219" s="63">
        <v>45603</v>
      </c>
      <c r="B219" s="77">
        <v>45603.422140705865</v>
      </c>
      <c r="C219" s="77"/>
      <c r="D219" s="64" t="s">
        <v>40</v>
      </c>
      <c r="E219" s="65">
        <v>412</v>
      </c>
      <c r="F219" s="66">
        <v>16.32</v>
      </c>
      <c r="G219" s="64" t="s">
        <v>30</v>
      </c>
      <c r="H219" s="67" t="s">
        <v>31</v>
      </c>
    </row>
    <row r="220" spans="1:8" ht="20.100000000000001" customHeight="1">
      <c r="A220" s="63">
        <v>45603</v>
      </c>
      <c r="B220" s="77">
        <v>45603.4229039005</v>
      </c>
      <c r="C220" s="77"/>
      <c r="D220" s="64" t="s">
        <v>40</v>
      </c>
      <c r="E220" s="65">
        <v>129</v>
      </c>
      <c r="F220" s="66">
        <v>16.32</v>
      </c>
      <c r="G220" s="64" t="s">
        <v>30</v>
      </c>
      <c r="H220" s="67" t="s">
        <v>33</v>
      </c>
    </row>
    <row r="221" spans="1:8" ht="20.100000000000001" customHeight="1">
      <c r="A221" s="63">
        <v>45603</v>
      </c>
      <c r="B221" s="77">
        <v>45603.4229039005</v>
      </c>
      <c r="C221" s="77"/>
      <c r="D221" s="64" t="s">
        <v>40</v>
      </c>
      <c r="E221" s="65">
        <v>418</v>
      </c>
      <c r="F221" s="66">
        <v>16.32</v>
      </c>
      <c r="G221" s="64" t="s">
        <v>30</v>
      </c>
      <c r="H221" s="67" t="s">
        <v>32</v>
      </c>
    </row>
    <row r="222" spans="1:8" ht="20.100000000000001" customHeight="1">
      <c r="A222" s="63">
        <v>45603</v>
      </c>
      <c r="B222" s="77">
        <v>45603.4229039005</v>
      </c>
      <c r="C222" s="77"/>
      <c r="D222" s="64" t="s">
        <v>40</v>
      </c>
      <c r="E222" s="65">
        <v>135</v>
      </c>
      <c r="F222" s="66">
        <v>16.32</v>
      </c>
      <c r="G222" s="64" t="s">
        <v>30</v>
      </c>
      <c r="H222" s="67" t="s">
        <v>32</v>
      </c>
    </row>
    <row r="223" spans="1:8" ht="20.100000000000001" customHeight="1">
      <c r="A223" s="63">
        <v>45603</v>
      </c>
      <c r="B223" s="77">
        <v>45603.422903934959</v>
      </c>
      <c r="C223" s="77"/>
      <c r="D223" s="64" t="s">
        <v>40</v>
      </c>
      <c r="E223" s="65">
        <v>103</v>
      </c>
      <c r="F223" s="66">
        <v>16.32</v>
      </c>
      <c r="G223" s="64" t="s">
        <v>30</v>
      </c>
      <c r="H223" s="67" t="s">
        <v>32</v>
      </c>
    </row>
    <row r="224" spans="1:8" ht="20.100000000000001" customHeight="1">
      <c r="A224" s="63">
        <v>45603</v>
      </c>
      <c r="B224" s="77">
        <v>45603.422903969884</v>
      </c>
      <c r="C224" s="77"/>
      <c r="D224" s="64" t="s">
        <v>40</v>
      </c>
      <c r="E224" s="65">
        <v>103</v>
      </c>
      <c r="F224" s="66">
        <v>16.32</v>
      </c>
      <c r="G224" s="64" t="s">
        <v>30</v>
      </c>
      <c r="H224" s="67" t="s">
        <v>32</v>
      </c>
    </row>
    <row r="225" spans="1:8" ht="20.100000000000001" customHeight="1">
      <c r="A225" s="63">
        <v>45603</v>
      </c>
      <c r="B225" s="77">
        <v>45603.422903969884</v>
      </c>
      <c r="C225" s="77"/>
      <c r="D225" s="64" t="s">
        <v>40</v>
      </c>
      <c r="E225" s="65">
        <v>98</v>
      </c>
      <c r="F225" s="66">
        <v>16.32</v>
      </c>
      <c r="G225" s="64" t="s">
        <v>30</v>
      </c>
      <c r="H225" s="67" t="s">
        <v>32</v>
      </c>
    </row>
    <row r="226" spans="1:8" ht="20.100000000000001" customHeight="1">
      <c r="A226" s="63">
        <v>45603</v>
      </c>
      <c r="B226" s="77">
        <v>45603.422903993167</v>
      </c>
      <c r="C226" s="77"/>
      <c r="D226" s="64" t="s">
        <v>40</v>
      </c>
      <c r="E226" s="65">
        <v>103</v>
      </c>
      <c r="F226" s="66">
        <v>16.32</v>
      </c>
      <c r="G226" s="64" t="s">
        <v>30</v>
      </c>
      <c r="H226" s="67" t="s">
        <v>32</v>
      </c>
    </row>
    <row r="227" spans="1:8" ht="20.100000000000001" customHeight="1">
      <c r="A227" s="63">
        <v>45603</v>
      </c>
      <c r="B227" s="77">
        <v>45603.423644884489</v>
      </c>
      <c r="C227" s="77"/>
      <c r="D227" s="64" t="s">
        <v>40</v>
      </c>
      <c r="E227" s="65">
        <v>10</v>
      </c>
      <c r="F227" s="66">
        <v>16.315000000000001</v>
      </c>
      <c r="G227" s="64" t="s">
        <v>30</v>
      </c>
      <c r="H227" s="67" t="s">
        <v>31</v>
      </c>
    </row>
    <row r="228" spans="1:8" ht="20.100000000000001" customHeight="1">
      <c r="A228" s="63">
        <v>45603</v>
      </c>
      <c r="B228" s="77">
        <v>45603.423644884489</v>
      </c>
      <c r="C228" s="77"/>
      <c r="D228" s="64" t="s">
        <v>40</v>
      </c>
      <c r="E228" s="65">
        <v>2200</v>
      </c>
      <c r="F228" s="66">
        <v>16.315000000000001</v>
      </c>
      <c r="G228" s="64" t="s">
        <v>30</v>
      </c>
      <c r="H228" s="67" t="s">
        <v>31</v>
      </c>
    </row>
    <row r="229" spans="1:8" ht="20.100000000000001" customHeight="1">
      <c r="A229" s="63">
        <v>45603</v>
      </c>
      <c r="B229" s="77">
        <v>45603.424361678306</v>
      </c>
      <c r="C229" s="77"/>
      <c r="D229" s="64" t="s">
        <v>40</v>
      </c>
      <c r="E229" s="65">
        <v>464</v>
      </c>
      <c r="F229" s="66">
        <v>16.32</v>
      </c>
      <c r="G229" s="64" t="s">
        <v>30</v>
      </c>
      <c r="H229" s="67" t="s">
        <v>31</v>
      </c>
    </row>
    <row r="230" spans="1:8" ht="20.100000000000001" customHeight="1">
      <c r="A230" s="63">
        <v>45603</v>
      </c>
      <c r="B230" s="77">
        <v>45603.424430092797</v>
      </c>
      <c r="C230" s="77"/>
      <c r="D230" s="64" t="s">
        <v>40</v>
      </c>
      <c r="E230" s="65">
        <v>482</v>
      </c>
      <c r="F230" s="66">
        <v>16.309999999999999</v>
      </c>
      <c r="G230" s="64" t="s">
        <v>30</v>
      </c>
      <c r="H230" s="67" t="s">
        <v>31</v>
      </c>
    </row>
    <row r="231" spans="1:8" ht="20.100000000000001" customHeight="1">
      <c r="A231" s="63">
        <v>45603</v>
      </c>
      <c r="B231" s="77">
        <v>45603.424505567178</v>
      </c>
      <c r="C231" s="77"/>
      <c r="D231" s="64" t="s">
        <v>40</v>
      </c>
      <c r="E231" s="65">
        <v>225</v>
      </c>
      <c r="F231" s="66">
        <v>16.3</v>
      </c>
      <c r="G231" s="64" t="s">
        <v>30</v>
      </c>
      <c r="H231" s="67" t="s">
        <v>31</v>
      </c>
    </row>
    <row r="232" spans="1:8" ht="20.100000000000001" customHeight="1">
      <c r="A232" s="63">
        <v>45603</v>
      </c>
      <c r="B232" s="77">
        <v>45603.425230659544</v>
      </c>
      <c r="C232" s="77"/>
      <c r="D232" s="64" t="s">
        <v>40</v>
      </c>
      <c r="E232" s="65">
        <v>414</v>
      </c>
      <c r="F232" s="66">
        <v>16.27</v>
      </c>
      <c r="G232" s="64" t="s">
        <v>30</v>
      </c>
      <c r="H232" s="67" t="s">
        <v>31</v>
      </c>
    </row>
    <row r="233" spans="1:8" ht="20.100000000000001" customHeight="1">
      <c r="A233" s="63">
        <v>45603</v>
      </c>
      <c r="B233" s="77">
        <v>45603.425431666896</v>
      </c>
      <c r="C233" s="77"/>
      <c r="D233" s="64" t="s">
        <v>40</v>
      </c>
      <c r="E233" s="65">
        <v>434</v>
      </c>
      <c r="F233" s="66">
        <v>16.27</v>
      </c>
      <c r="G233" s="64" t="s">
        <v>30</v>
      </c>
      <c r="H233" s="67" t="s">
        <v>31</v>
      </c>
    </row>
    <row r="234" spans="1:8" ht="20.100000000000001" customHeight="1">
      <c r="A234" s="63">
        <v>45603</v>
      </c>
      <c r="B234" s="77">
        <v>45603.426081330981</v>
      </c>
      <c r="C234" s="77"/>
      <c r="D234" s="64" t="s">
        <v>40</v>
      </c>
      <c r="E234" s="65">
        <v>124</v>
      </c>
      <c r="F234" s="66">
        <v>16.274999999999999</v>
      </c>
      <c r="G234" s="64" t="s">
        <v>30</v>
      </c>
      <c r="H234" s="67" t="s">
        <v>33</v>
      </c>
    </row>
    <row r="235" spans="1:8" ht="20.100000000000001" customHeight="1">
      <c r="A235" s="63">
        <v>45603</v>
      </c>
      <c r="B235" s="77">
        <v>45603.426081330981</v>
      </c>
      <c r="C235" s="77"/>
      <c r="D235" s="64" t="s">
        <v>40</v>
      </c>
      <c r="E235" s="65">
        <v>136</v>
      </c>
      <c r="F235" s="66">
        <v>16.274999999999999</v>
      </c>
      <c r="G235" s="64" t="s">
        <v>30</v>
      </c>
      <c r="H235" s="67" t="s">
        <v>32</v>
      </c>
    </row>
    <row r="236" spans="1:8" ht="20.100000000000001" customHeight="1">
      <c r="A236" s="63">
        <v>45603</v>
      </c>
      <c r="B236" s="77">
        <v>45603.426081330981</v>
      </c>
      <c r="C236" s="77"/>
      <c r="D236" s="64" t="s">
        <v>40</v>
      </c>
      <c r="E236" s="65">
        <v>1118</v>
      </c>
      <c r="F236" s="66">
        <v>16.274999999999999</v>
      </c>
      <c r="G236" s="64" t="s">
        <v>30</v>
      </c>
      <c r="H236" s="67" t="s">
        <v>31</v>
      </c>
    </row>
    <row r="237" spans="1:8" ht="20.100000000000001" customHeight="1">
      <c r="A237" s="63">
        <v>45603</v>
      </c>
      <c r="B237" s="77">
        <v>45603.426822245587</v>
      </c>
      <c r="C237" s="77"/>
      <c r="D237" s="64" t="s">
        <v>40</v>
      </c>
      <c r="E237" s="65">
        <v>132</v>
      </c>
      <c r="F237" s="66">
        <v>16.28</v>
      </c>
      <c r="G237" s="64" t="s">
        <v>30</v>
      </c>
      <c r="H237" s="67" t="s">
        <v>33</v>
      </c>
    </row>
    <row r="238" spans="1:8" ht="20.100000000000001" customHeight="1">
      <c r="A238" s="63">
        <v>45603</v>
      </c>
      <c r="B238" s="77">
        <v>45603.426822326612</v>
      </c>
      <c r="C238" s="77"/>
      <c r="D238" s="64" t="s">
        <v>40</v>
      </c>
      <c r="E238" s="65">
        <v>1500</v>
      </c>
      <c r="F238" s="66">
        <v>16.274999999999999</v>
      </c>
      <c r="G238" s="64" t="s">
        <v>30</v>
      </c>
      <c r="H238" s="67" t="s">
        <v>32</v>
      </c>
    </row>
    <row r="239" spans="1:8" ht="20.100000000000001" customHeight="1">
      <c r="A239" s="63">
        <v>45603</v>
      </c>
      <c r="B239" s="77">
        <v>45603.426822326612</v>
      </c>
      <c r="C239" s="77"/>
      <c r="D239" s="64" t="s">
        <v>40</v>
      </c>
      <c r="E239" s="65">
        <v>83</v>
      </c>
      <c r="F239" s="66">
        <v>16.274999999999999</v>
      </c>
      <c r="G239" s="64" t="s">
        <v>30</v>
      </c>
      <c r="H239" s="67" t="s">
        <v>32</v>
      </c>
    </row>
    <row r="240" spans="1:8" ht="20.100000000000001" customHeight="1">
      <c r="A240" s="63">
        <v>45603</v>
      </c>
      <c r="B240" s="77">
        <v>45603.427310219966</v>
      </c>
      <c r="C240" s="77"/>
      <c r="D240" s="64" t="s">
        <v>40</v>
      </c>
      <c r="E240" s="65">
        <v>21</v>
      </c>
      <c r="F240" s="66">
        <v>16.28</v>
      </c>
      <c r="G240" s="64" t="s">
        <v>30</v>
      </c>
      <c r="H240" s="67" t="s">
        <v>31</v>
      </c>
    </row>
    <row r="241" spans="1:8" ht="20.100000000000001" customHeight="1">
      <c r="A241" s="63">
        <v>45603</v>
      </c>
      <c r="B241" s="77">
        <v>45603.427310219966</v>
      </c>
      <c r="C241" s="77"/>
      <c r="D241" s="64" t="s">
        <v>40</v>
      </c>
      <c r="E241" s="65">
        <v>392</v>
      </c>
      <c r="F241" s="66">
        <v>16.28</v>
      </c>
      <c r="G241" s="64" t="s">
        <v>30</v>
      </c>
      <c r="H241" s="67" t="s">
        <v>31</v>
      </c>
    </row>
    <row r="242" spans="1:8" ht="20.100000000000001" customHeight="1">
      <c r="A242" s="63">
        <v>45603</v>
      </c>
      <c r="B242" s="77">
        <v>45603.427698055748</v>
      </c>
      <c r="C242" s="77"/>
      <c r="D242" s="64" t="s">
        <v>40</v>
      </c>
      <c r="E242" s="65">
        <v>433</v>
      </c>
      <c r="F242" s="66">
        <v>16.274999999999999</v>
      </c>
      <c r="G242" s="64" t="s">
        <v>30</v>
      </c>
      <c r="H242" s="67" t="s">
        <v>31</v>
      </c>
    </row>
    <row r="243" spans="1:8" ht="20.100000000000001" customHeight="1">
      <c r="A243" s="63">
        <v>45603</v>
      </c>
      <c r="B243" s="77">
        <v>45603.428552580997</v>
      </c>
      <c r="C243" s="77"/>
      <c r="D243" s="64" t="s">
        <v>40</v>
      </c>
      <c r="E243" s="65">
        <v>136</v>
      </c>
      <c r="F243" s="66">
        <v>16.295000000000002</v>
      </c>
      <c r="G243" s="64" t="s">
        <v>30</v>
      </c>
      <c r="H243" s="67" t="s">
        <v>33</v>
      </c>
    </row>
    <row r="244" spans="1:8" ht="20.100000000000001" customHeight="1">
      <c r="A244" s="63">
        <v>45603</v>
      </c>
      <c r="B244" s="77">
        <v>45603.428561724722</v>
      </c>
      <c r="C244" s="77"/>
      <c r="D244" s="64" t="s">
        <v>40</v>
      </c>
      <c r="E244" s="65">
        <v>463</v>
      </c>
      <c r="F244" s="66">
        <v>16.295000000000002</v>
      </c>
      <c r="G244" s="64" t="s">
        <v>30</v>
      </c>
      <c r="H244" s="67" t="s">
        <v>31</v>
      </c>
    </row>
    <row r="245" spans="1:8" ht="20.100000000000001" customHeight="1">
      <c r="A245" s="63">
        <v>45603</v>
      </c>
      <c r="B245" s="77">
        <v>45603.428905624896</v>
      </c>
      <c r="C245" s="77"/>
      <c r="D245" s="64" t="s">
        <v>40</v>
      </c>
      <c r="E245" s="65">
        <v>445</v>
      </c>
      <c r="F245" s="66">
        <v>16.3</v>
      </c>
      <c r="G245" s="64" t="s">
        <v>30</v>
      </c>
      <c r="H245" s="67" t="s">
        <v>32</v>
      </c>
    </row>
    <row r="246" spans="1:8" ht="20.100000000000001" customHeight="1">
      <c r="A246" s="63">
        <v>45603</v>
      </c>
      <c r="B246" s="77">
        <v>45603.429213229101</v>
      </c>
      <c r="C246" s="77"/>
      <c r="D246" s="64" t="s">
        <v>40</v>
      </c>
      <c r="E246" s="65">
        <v>47</v>
      </c>
      <c r="F246" s="66">
        <v>16.29</v>
      </c>
      <c r="G246" s="64" t="s">
        <v>30</v>
      </c>
      <c r="H246" s="67" t="s">
        <v>31</v>
      </c>
    </row>
    <row r="247" spans="1:8" ht="20.100000000000001" customHeight="1">
      <c r="A247" s="63">
        <v>45603</v>
      </c>
      <c r="B247" s="77">
        <v>45603.429213229101</v>
      </c>
      <c r="C247" s="77"/>
      <c r="D247" s="64" t="s">
        <v>40</v>
      </c>
      <c r="E247" s="65">
        <v>484</v>
      </c>
      <c r="F247" s="66">
        <v>16.29</v>
      </c>
      <c r="G247" s="64" t="s">
        <v>30</v>
      </c>
      <c r="H247" s="67" t="s">
        <v>31</v>
      </c>
    </row>
    <row r="248" spans="1:8" ht="20.100000000000001" customHeight="1">
      <c r="A248" s="63">
        <v>45603</v>
      </c>
      <c r="B248" s="77">
        <v>45603.429611747619</v>
      </c>
      <c r="C248" s="77"/>
      <c r="D248" s="64" t="s">
        <v>40</v>
      </c>
      <c r="E248" s="65">
        <v>133</v>
      </c>
      <c r="F248" s="66">
        <v>16.295000000000002</v>
      </c>
      <c r="G248" s="64" t="s">
        <v>30</v>
      </c>
      <c r="H248" s="67" t="s">
        <v>33</v>
      </c>
    </row>
    <row r="249" spans="1:8" ht="20.100000000000001" customHeight="1">
      <c r="A249" s="63">
        <v>45603</v>
      </c>
      <c r="B249" s="77">
        <v>45603.429611863568</v>
      </c>
      <c r="C249" s="77"/>
      <c r="D249" s="64" t="s">
        <v>40</v>
      </c>
      <c r="E249" s="65">
        <v>64</v>
      </c>
      <c r="F249" s="66">
        <v>16.295000000000002</v>
      </c>
      <c r="G249" s="64" t="s">
        <v>30</v>
      </c>
      <c r="H249" s="67" t="s">
        <v>33</v>
      </c>
    </row>
    <row r="250" spans="1:8" ht="20.100000000000001" customHeight="1">
      <c r="A250" s="63">
        <v>45603</v>
      </c>
      <c r="B250" s="77">
        <v>45603.429611863568</v>
      </c>
      <c r="C250" s="77"/>
      <c r="D250" s="64" t="s">
        <v>40</v>
      </c>
      <c r="E250" s="65">
        <v>356</v>
      </c>
      <c r="F250" s="66">
        <v>16.295000000000002</v>
      </c>
      <c r="G250" s="64" t="s">
        <v>30</v>
      </c>
      <c r="H250" s="67" t="s">
        <v>32</v>
      </c>
    </row>
    <row r="251" spans="1:8" ht="20.100000000000001" customHeight="1">
      <c r="A251" s="63">
        <v>45603</v>
      </c>
      <c r="B251" s="77">
        <v>45603.42975498829</v>
      </c>
      <c r="C251" s="77"/>
      <c r="D251" s="64" t="s">
        <v>40</v>
      </c>
      <c r="E251" s="65">
        <v>418</v>
      </c>
      <c r="F251" s="66">
        <v>16.29</v>
      </c>
      <c r="G251" s="64" t="s">
        <v>30</v>
      </c>
      <c r="H251" s="67" t="s">
        <v>31</v>
      </c>
    </row>
    <row r="252" spans="1:8" ht="20.100000000000001" customHeight="1">
      <c r="A252" s="63">
        <v>45603</v>
      </c>
      <c r="B252" s="77">
        <v>45603.429993437603</v>
      </c>
      <c r="C252" s="77"/>
      <c r="D252" s="64" t="s">
        <v>40</v>
      </c>
      <c r="E252" s="65">
        <v>435</v>
      </c>
      <c r="F252" s="66">
        <v>16.28</v>
      </c>
      <c r="G252" s="64" t="s">
        <v>30</v>
      </c>
      <c r="H252" s="67" t="s">
        <v>31</v>
      </c>
    </row>
    <row r="253" spans="1:8" ht="20.100000000000001" customHeight="1">
      <c r="A253" s="63">
        <v>45603</v>
      </c>
      <c r="B253" s="77">
        <v>45603.430410011671</v>
      </c>
      <c r="C253" s="77"/>
      <c r="D253" s="64" t="s">
        <v>40</v>
      </c>
      <c r="E253" s="65">
        <v>406</v>
      </c>
      <c r="F253" s="66">
        <v>16.27</v>
      </c>
      <c r="G253" s="64" t="s">
        <v>30</v>
      </c>
      <c r="H253" s="67" t="s">
        <v>31</v>
      </c>
    </row>
    <row r="254" spans="1:8" ht="20.100000000000001" customHeight="1">
      <c r="A254" s="63">
        <v>45603</v>
      </c>
      <c r="B254" s="77">
        <v>45603.431023935322</v>
      </c>
      <c r="C254" s="77"/>
      <c r="D254" s="64" t="s">
        <v>40</v>
      </c>
      <c r="E254" s="65">
        <v>130</v>
      </c>
      <c r="F254" s="66">
        <v>16.274999999999999</v>
      </c>
      <c r="G254" s="64" t="s">
        <v>30</v>
      </c>
      <c r="H254" s="67" t="s">
        <v>33</v>
      </c>
    </row>
    <row r="255" spans="1:8" ht="20.100000000000001" customHeight="1">
      <c r="A255" s="63">
        <v>45603</v>
      </c>
      <c r="B255" s="77">
        <v>45603.431023935322</v>
      </c>
      <c r="C255" s="77"/>
      <c r="D255" s="64" t="s">
        <v>40</v>
      </c>
      <c r="E255" s="65">
        <v>383</v>
      </c>
      <c r="F255" s="66">
        <v>16.274999999999999</v>
      </c>
      <c r="G255" s="64" t="s">
        <v>30</v>
      </c>
      <c r="H255" s="67" t="s">
        <v>33</v>
      </c>
    </row>
    <row r="256" spans="1:8" ht="20.100000000000001" customHeight="1">
      <c r="A256" s="63">
        <v>45603</v>
      </c>
      <c r="B256" s="77">
        <v>45603.43115526624</v>
      </c>
      <c r="C256" s="77"/>
      <c r="D256" s="64" t="s">
        <v>40</v>
      </c>
      <c r="E256" s="65">
        <v>383</v>
      </c>
      <c r="F256" s="66">
        <v>16.260000000000002</v>
      </c>
      <c r="G256" s="64" t="s">
        <v>30</v>
      </c>
      <c r="H256" s="67" t="s">
        <v>31</v>
      </c>
    </row>
    <row r="257" spans="1:8" ht="20.100000000000001" customHeight="1">
      <c r="A257" s="63">
        <v>45603</v>
      </c>
      <c r="B257" s="77">
        <v>45603.431326515973</v>
      </c>
      <c r="C257" s="77"/>
      <c r="D257" s="64" t="s">
        <v>40</v>
      </c>
      <c r="E257" s="65">
        <v>526</v>
      </c>
      <c r="F257" s="66">
        <v>16.260000000000002</v>
      </c>
      <c r="G257" s="64" t="s">
        <v>30</v>
      </c>
      <c r="H257" s="67" t="s">
        <v>31</v>
      </c>
    </row>
    <row r="258" spans="1:8" ht="20.100000000000001" customHeight="1">
      <c r="A258" s="63">
        <v>45603</v>
      </c>
      <c r="B258" s="77">
        <v>45603.431326909922</v>
      </c>
      <c r="C258" s="77"/>
      <c r="D258" s="64" t="s">
        <v>40</v>
      </c>
      <c r="E258" s="65">
        <v>314</v>
      </c>
      <c r="F258" s="66">
        <v>16.260000000000002</v>
      </c>
      <c r="G258" s="64" t="s">
        <v>30</v>
      </c>
      <c r="H258" s="67" t="s">
        <v>31</v>
      </c>
    </row>
    <row r="259" spans="1:8" ht="20.100000000000001" customHeight="1">
      <c r="A259" s="63">
        <v>45603</v>
      </c>
      <c r="B259" s="77">
        <v>45603.431326909922</v>
      </c>
      <c r="C259" s="77"/>
      <c r="D259" s="64" t="s">
        <v>40</v>
      </c>
      <c r="E259" s="65">
        <v>157</v>
      </c>
      <c r="F259" s="66">
        <v>16.260000000000002</v>
      </c>
      <c r="G259" s="64" t="s">
        <v>30</v>
      </c>
      <c r="H259" s="67" t="s">
        <v>31</v>
      </c>
    </row>
    <row r="260" spans="1:8" ht="20.100000000000001" customHeight="1">
      <c r="A260" s="63">
        <v>45603</v>
      </c>
      <c r="B260" s="77">
        <v>45603.432083333377</v>
      </c>
      <c r="C260" s="77"/>
      <c r="D260" s="64" t="s">
        <v>40</v>
      </c>
      <c r="E260" s="65">
        <v>125</v>
      </c>
      <c r="F260" s="66">
        <v>16.265000000000001</v>
      </c>
      <c r="G260" s="64" t="s">
        <v>30</v>
      </c>
      <c r="H260" s="67" t="s">
        <v>34</v>
      </c>
    </row>
    <row r="261" spans="1:8" ht="20.100000000000001" customHeight="1">
      <c r="A261" s="63">
        <v>45603</v>
      </c>
      <c r="B261" s="77">
        <v>45603.432083333377</v>
      </c>
      <c r="C261" s="77"/>
      <c r="D261" s="64" t="s">
        <v>40</v>
      </c>
      <c r="E261" s="65">
        <v>798</v>
      </c>
      <c r="F261" s="66">
        <v>16.265000000000001</v>
      </c>
      <c r="G261" s="64" t="s">
        <v>30</v>
      </c>
      <c r="H261" s="67" t="s">
        <v>32</v>
      </c>
    </row>
    <row r="262" spans="1:8" ht="20.100000000000001" customHeight="1">
      <c r="A262" s="63">
        <v>45603</v>
      </c>
      <c r="B262" s="77">
        <v>45603.432083333377</v>
      </c>
      <c r="C262" s="77"/>
      <c r="D262" s="64" t="s">
        <v>40</v>
      </c>
      <c r="E262" s="65">
        <v>15</v>
      </c>
      <c r="F262" s="66">
        <v>16.265000000000001</v>
      </c>
      <c r="G262" s="64" t="s">
        <v>30</v>
      </c>
      <c r="H262" s="67" t="s">
        <v>32</v>
      </c>
    </row>
    <row r="263" spans="1:8" ht="20.100000000000001" customHeight="1">
      <c r="A263" s="63">
        <v>45603</v>
      </c>
      <c r="B263" s="77">
        <v>45603.432083333377</v>
      </c>
      <c r="C263" s="77"/>
      <c r="D263" s="64" t="s">
        <v>40</v>
      </c>
      <c r="E263" s="65">
        <v>284</v>
      </c>
      <c r="F263" s="66">
        <v>16.265000000000001</v>
      </c>
      <c r="G263" s="64" t="s">
        <v>30</v>
      </c>
      <c r="H263" s="67" t="s">
        <v>32</v>
      </c>
    </row>
    <row r="264" spans="1:8" ht="20.100000000000001" customHeight="1">
      <c r="A264" s="63">
        <v>45603</v>
      </c>
      <c r="B264" s="77">
        <v>45603.43251751177</v>
      </c>
      <c r="C264" s="77"/>
      <c r="D264" s="64" t="s">
        <v>40</v>
      </c>
      <c r="E264" s="65">
        <v>411</v>
      </c>
      <c r="F264" s="66">
        <v>16.254999999999999</v>
      </c>
      <c r="G264" s="64" t="s">
        <v>30</v>
      </c>
      <c r="H264" s="67" t="s">
        <v>31</v>
      </c>
    </row>
    <row r="265" spans="1:8" ht="20.100000000000001" customHeight="1">
      <c r="A265" s="63">
        <v>45603</v>
      </c>
      <c r="B265" s="77">
        <v>45603.432700775564</v>
      </c>
      <c r="C265" s="77"/>
      <c r="D265" s="64" t="s">
        <v>40</v>
      </c>
      <c r="E265" s="65">
        <v>610</v>
      </c>
      <c r="F265" s="66">
        <v>16.25</v>
      </c>
      <c r="G265" s="64" t="s">
        <v>30</v>
      </c>
      <c r="H265" s="67" t="s">
        <v>31</v>
      </c>
    </row>
    <row r="266" spans="1:8" ht="20.100000000000001" customHeight="1">
      <c r="A266" s="63">
        <v>45603</v>
      </c>
      <c r="B266" s="77">
        <v>45603.433522627223</v>
      </c>
      <c r="C266" s="77"/>
      <c r="D266" s="64" t="s">
        <v>40</v>
      </c>
      <c r="E266" s="65">
        <v>498</v>
      </c>
      <c r="F266" s="66">
        <v>16.285</v>
      </c>
      <c r="G266" s="64" t="s">
        <v>30</v>
      </c>
      <c r="H266" s="67" t="s">
        <v>31</v>
      </c>
    </row>
    <row r="267" spans="1:8" ht="20.100000000000001" customHeight="1">
      <c r="A267" s="63">
        <v>45603</v>
      </c>
      <c r="B267" s="77">
        <v>45603.434243784752</v>
      </c>
      <c r="C267" s="77"/>
      <c r="D267" s="64" t="s">
        <v>40</v>
      </c>
      <c r="E267" s="65">
        <v>1575</v>
      </c>
      <c r="F267" s="66">
        <v>16.315000000000001</v>
      </c>
      <c r="G267" s="64" t="s">
        <v>30</v>
      </c>
      <c r="H267" s="67" t="s">
        <v>31</v>
      </c>
    </row>
    <row r="268" spans="1:8" ht="20.100000000000001" customHeight="1">
      <c r="A268" s="63">
        <v>45603</v>
      </c>
      <c r="B268" s="77">
        <v>45603.434243830852</v>
      </c>
      <c r="C268" s="77"/>
      <c r="D268" s="64" t="s">
        <v>40</v>
      </c>
      <c r="E268" s="65">
        <v>425</v>
      </c>
      <c r="F268" s="66">
        <v>16.315000000000001</v>
      </c>
      <c r="G268" s="64" t="s">
        <v>30</v>
      </c>
      <c r="H268" s="67" t="s">
        <v>32</v>
      </c>
    </row>
    <row r="269" spans="1:8" ht="20.100000000000001" customHeight="1">
      <c r="A269" s="63">
        <v>45603</v>
      </c>
      <c r="B269" s="77">
        <v>45603.43477546284</v>
      </c>
      <c r="C269" s="77"/>
      <c r="D269" s="64" t="s">
        <v>40</v>
      </c>
      <c r="E269" s="65">
        <v>488</v>
      </c>
      <c r="F269" s="66">
        <v>16.3</v>
      </c>
      <c r="G269" s="64" t="s">
        <v>30</v>
      </c>
      <c r="H269" s="67" t="s">
        <v>31</v>
      </c>
    </row>
    <row r="270" spans="1:8" ht="20.100000000000001" customHeight="1">
      <c r="A270" s="63">
        <v>45603</v>
      </c>
      <c r="B270" s="77">
        <v>45603.435734918807</v>
      </c>
      <c r="C270" s="77"/>
      <c r="D270" s="64" t="s">
        <v>40</v>
      </c>
      <c r="E270" s="65">
        <v>418</v>
      </c>
      <c r="F270" s="66">
        <v>16.3</v>
      </c>
      <c r="G270" s="64" t="s">
        <v>30</v>
      </c>
      <c r="H270" s="67" t="s">
        <v>31</v>
      </c>
    </row>
    <row r="271" spans="1:8" ht="20.100000000000001" customHeight="1">
      <c r="A271" s="63">
        <v>45603</v>
      </c>
      <c r="B271" s="77">
        <v>45603.435987939592</v>
      </c>
      <c r="C271" s="77"/>
      <c r="D271" s="64" t="s">
        <v>40</v>
      </c>
      <c r="E271" s="65">
        <v>527</v>
      </c>
      <c r="F271" s="66">
        <v>16.295000000000002</v>
      </c>
      <c r="G271" s="64" t="s">
        <v>30</v>
      </c>
      <c r="H271" s="67" t="s">
        <v>31</v>
      </c>
    </row>
    <row r="272" spans="1:8" ht="20.100000000000001" customHeight="1">
      <c r="A272" s="63">
        <v>45603</v>
      </c>
      <c r="B272" s="77">
        <v>45603.435992210638</v>
      </c>
      <c r="C272" s="77"/>
      <c r="D272" s="64" t="s">
        <v>40</v>
      </c>
      <c r="E272" s="65">
        <v>524</v>
      </c>
      <c r="F272" s="66">
        <v>16.29</v>
      </c>
      <c r="G272" s="64" t="s">
        <v>30</v>
      </c>
      <c r="H272" s="67" t="s">
        <v>31</v>
      </c>
    </row>
    <row r="273" spans="1:8" ht="20.100000000000001" customHeight="1">
      <c r="A273" s="63">
        <v>45603</v>
      </c>
      <c r="B273" s="77">
        <v>45603.436475740746</v>
      </c>
      <c r="C273" s="77"/>
      <c r="D273" s="64" t="s">
        <v>40</v>
      </c>
      <c r="E273" s="65">
        <v>417</v>
      </c>
      <c r="F273" s="66">
        <v>16.29</v>
      </c>
      <c r="G273" s="64" t="s">
        <v>30</v>
      </c>
      <c r="H273" s="67" t="s">
        <v>31</v>
      </c>
    </row>
    <row r="274" spans="1:8" ht="20.100000000000001" customHeight="1">
      <c r="A274" s="63">
        <v>45603</v>
      </c>
      <c r="B274" s="77">
        <v>45603.436749178451</v>
      </c>
      <c r="C274" s="77"/>
      <c r="D274" s="64" t="s">
        <v>40</v>
      </c>
      <c r="E274" s="65">
        <v>508</v>
      </c>
      <c r="F274" s="66">
        <v>16.285</v>
      </c>
      <c r="G274" s="64" t="s">
        <v>30</v>
      </c>
      <c r="H274" s="67" t="s">
        <v>31</v>
      </c>
    </row>
    <row r="275" spans="1:8" ht="20.100000000000001" customHeight="1">
      <c r="A275" s="63">
        <v>45603</v>
      </c>
      <c r="B275" s="77">
        <v>45603.437732094899</v>
      </c>
      <c r="C275" s="77"/>
      <c r="D275" s="64" t="s">
        <v>40</v>
      </c>
      <c r="E275" s="65">
        <v>130</v>
      </c>
      <c r="F275" s="66">
        <v>16.285</v>
      </c>
      <c r="G275" s="64" t="s">
        <v>30</v>
      </c>
      <c r="H275" s="67" t="s">
        <v>33</v>
      </c>
    </row>
    <row r="276" spans="1:8" ht="20.100000000000001" customHeight="1">
      <c r="A276" s="63">
        <v>45603</v>
      </c>
      <c r="B276" s="77">
        <v>45603.437918217387</v>
      </c>
      <c r="C276" s="77"/>
      <c r="D276" s="64" t="s">
        <v>40</v>
      </c>
      <c r="E276" s="65">
        <v>154</v>
      </c>
      <c r="F276" s="66">
        <v>16.295000000000002</v>
      </c>
      <c r="G276" s="64" t="s">
        <v>30</v>
      </c>
      <c r="H276" s="67" t="s">
        <v>32</v>
      </c>
    </row>
    <row r="277" spans="1:8" ht="20.100000000000001" customHeight="1">
      <c r="A277" s="63">
        <v>45603</v>
      </c>
      <c r="B277" s="77">
        <v>45603.437918298412</v>
      </c>
      <c r="C277" s="77"/>
      <c r="D277" s="64" t="s">
        <v>40</v>
      </c>
      <c r="E277" s="65">
        <v>177</v>
      </c>
      <c r="F277" s="66">
        <v>16.3</v>
      </c>
      <c r="G277" s="64" t="s">
        <v>30</v>
      </c>
      <c r="H277" s="67" t="s">
        <v>32</v>
      </c>
    </row>
    <row r="278" spans="1:8" ht="20.100000000000001" customHeight="1">
      <c r="A278" s="63">
        <v>45603</v>
      </c>
      <c r="B278" s="77">
        <v>45603.437918298412</v>
      </c>
      <c r="C278" s="77"/>
      <c r="D278" s="64" t="s">
        <v>40</v>
      </c>
      <c r="E278" s="65">
        <v>194</v>
      </c>
      <c r="F278" s="66">
        <v>16.3</v>
      </c>
      <c r="G278" s="64" t="s">
        <v>30</v>
      </c>
      <c r="H278" s="67" t="s">
        <v>32</v>
      </c>
    </row>
    <row r="279" spans="1:8" ht="20.100000000000001" customHeight="1">
      <c r="A279" s="63">
        <v>45603</v>
      </c>
      <c r="B279" s="77">
        <v>45603.437919513788</v>
      </c>
      <c r="C279" s="77"/>
      <c r="D279" s="64" t="s">
        <v>40</v>
      </c>
      <c r="E279" s="65">
        <v>1250</v>
      </c>
      <c r="F279" s="66">
        <v>16.3</v>
      </c>
      <c r="G279" s="64" t="s">
        <v>30</v>
      </c>
      <c r="H279" s="67" t="s">
        <v>31</v>
      </c>
    </row>
    <row r="280" spans="1:8" ht="20.100000000000001" customHeight="1">
      <c r="A280" s="63">
        <v>45603</v>
      </c>
      <c r="B280" s="77">
        <v>45603.438738182653</v>
      </c>
      <c r="C280" s="77"/>
      <c r="D280" s="64" t="s">
        <v>40</v>
      </c>
      <c r="E280" s="65">
        <v>531</v>
      </c>
      <c r="F280" s="66">
        <v>16.3</v>
      </c>
      <c r="G280" s="64" t="s">
        <v>30</v>
      </c>
      <c r="H280" s="67" t="s">
        <v>31</v>
      </c>
    </row>
    <row r="281" spans="1:8" ht="20.100000000000001" customHeight="1">
      <c r="A281" s="63">
        <v>45603</v>
      </c>
      <c r="B281" s="77">
        <v>45603.439083646052</v>
      </c>
      <c r="C281" s="77"/>
      <c r="D281" s="64" t="s">
        <v>40</v>
      </c>
      <c r="E281" s="65">
        <v>328</v>
      </c>
      <c r="F281" s="66">
        <v>16.285</v>
      </c>
      <c r="G281" s="64" t="s">
        <v>30</v>
      </c>
      <c r="H281" s="67" t="s">
        <v>31</v>
      </c>
    </row>
    <row r="282" spans="1:8" ht="20.100000000000001" customHeight="1">
      <c r="A282" s="63">
        <v>45603</v>
      </c>
      <c r="B282" s="77">
        <v>45603.439083646052</v>
      </c>
      <c r="C282" s="77"/>
      <c r="D282" s="64" t="s">
        <v>40</v>
      </c>
      <c r="E282" s="65">
        <v>67</v>
      </c>
      <c r="F282" s="66">
        <v>16.285</v>
      </c>
      <c r="G282" s="64" t="s">
        <v>30</v>
      </c>
      <c r="H282" s="67" t="s">
        <v>31</v>
      </c>
    </row>
    <row r="283" spans="1:8" ht="20.100000000000001" customHeight="1">
      <c r="A283" s="63">
        <v>45603</v>
      </c>
      <c r="B283" s="77">
        <v>45603.439881539438</v>
      </c>
      <c r="C283" s="77"/>
      <c r="D283" s="64" t="s">
        <v>40</v>
      </c>
      <c r="E283" s="65">
        <v>395</v>
      </c>
      <c r="F283" s="66">
        <v>16.29</v>
      </c>
      <c r="G283" s="64" t="s">
        <v>30</v>
      </c>
      <c r="H283" s="67" t="s">
        <v>32</v>
      </c>
    </row>
    <row r="284" spans="1:8" ht="20.100000000000001" customHeight="1">
      <c r="A284" s="63">
        <v>45603</v>
      </c>
      <c r="B284" s="77">
        <v>45603.439881516155</v>
      </c>
      <c r="C284" s="77"/>
      <c r="D284" s="64" t="s">
        <v>40</v>
      </c>
      <c r="E284" s="65">
        <v>1337</v>
      </c>
      <c r="F284" s="66">
        <v>16.29</v>
      </c>
      <c r="G284" s="64" t="s">
        <v>30</v>
      </c>
      <c r="H284" s="67" t="s">
        <v>31</v>
      </c>
    </row>
    <row r="285" spans="1:8" ht="20.100000000000001" customHeight="1">
      <c r="A285" s="63">
        <v>45603</v>
      </c>
      <c r="B285" s="77">
        <v>45603.440229722299</v>
      </c>
      <c r="C285" s="77"/>
      <c r="D285" s="64" t="s">
        <v>40</v>
      </c>
      <c r="E285" s="65">
        <v>240</v>
      </c>
      <c r="F285" s="66">
        <v>16.28</v>
      </c>
      <c r="G285" s="64" t="s">
        <v>30</v>
      </c>
      <c r="H285" s="67" t="s">
        <v>31</v>
      </c>
    </row>
    <row r="286" spans="1:8" ht="20.100000000000001" customHeight="1">
      <c r="A286" s="63">
        <v>45603</v>
      </c>
      <c r="B286" s="77">
        <v>45603.440489606466</v>
      </c>
      <c r="C286" s="77"/>
      <c r="D286" s="64" t="s">
        <v>40</v>
      </c>
      <c r="E286" s="65">
        <v>26</v>
      </c>
      <c r="F286" s="66">
        <v>16.28</v>
      </c>
      <c r="G286" s="64" t="s">
        <v>30</v>
      </c>
      <c r="H286" s="67" t="s">
        <v>34</v>
      </c>
    </row>
    <row r="287" spans="1:8" ht="20.100000000000001" customHeight="1">
      <c r="A287" s="63">
        <v>45603</v>
      </c>
      <c r="B287" s="77">
        <v>45603.440489606466</v>
      </c>
      <c r="C287" s="77"/>
      <c r="D287" s="64" t="s">
        <v>40</v>
      </c>
      <c r="E287" s="65">
        <v>315</v>
      </c>
      <c r="F287" s="66">
        <v>16.28</v>
      </c>
      <c r="G287" s="64" t="s">
        <v>30</v>
      </c>
      <c r="H287" s="67" t="s">
        <v>31</v>
      </c>
    </row>
    <row r="288" spans="1:8" ht="20.100000000000001" customHeight="1">
      <c r="A288" s="63">
        <v>45603</v>
      </c>
      <c r="B288" s="77">
        <v>45603.440489733592</v>
      </c>
      <c r="C288" s="77"/>
      <c r="D288" s="64" t="s">
        <v>40</v>
      </c>
      <c r="E288" s="65">
        <v>99</v>
      </c>
      <c r="F288" s="66">
        <v>16.28</v>
      </c>
      <c r="G288" s="64" t="s">
        <v>30</v>
      </c>
      <c r="H288" s="67" t="s">
        <v>31</v>
      </c>
    </row>
    <row r="289" spans="1:8" ht="20.100000000000001" customHeight="1">
      <c r="A289" s="63">
        <v>45603</v>
      </c>
      <c r="B289" s="77">
        <v>45603.441615902819</v>
      </c>
      <c r="C289" s="77"/>
      <c r="D289" s="64" t="s">
        <v>40</v>
      </c>
      <c r="E289" s="65">
        <v>135</v>
      </c>
      <c r="F289" s="66">
        <v>16.254999999999999</v>
      </c>
      <c r="G289" s="64" t="s">
        <v>30</v>
      </c>
      <c r="H289" s="67" t="s">
        <v>33</v>
      </c>
    </row>
    <row r="290" spans="1:8" ht="20.100000000000001" customHeight="1">
      <c r="A290" s="63">
        <v>45603</v>
      </c>
      <c r="B290" s="77">
        <v>45603.441615902819</v>
      </c>
      <c r="C290" s="77"/>
      <c r="D290" s="64" t="s">
        <v>40</v>
      </c>
      <c r="E290" s="65">
        <v>2</v>
      </c>
      <c r="F290" s="66">
        <v>16.254999999999999</v>
      </c>
      <c r="G290" s="64" t="s">
        <v>30</v>
      </c>
      <c r="H290" s="67" t="s">
        <v>32</v>
      </c>
    </row>
    <row r="291" spans="1:8" ht="20.100000000000001" customHeight="1">
      <c r="A291" s="63">
        <v>45603</v>
      </c>
      <c r="B291" s="77">
        <v>45603.441615902819</v>
      </c>
      <c r="C291" s="77"/>
      <c r="D291" s="64" t="s">
        <v>40</v>
      </c>
      <c r="E291" s="65">
        <v>383</v>
      </c>
      <c r="F291" s="66">
        <v>16.254999999999999</v>
      </c>
      <c r="G291" s="64" t="s">
        <v>30</v>
      </c>
      <c r="H291" s="67" t="s">
        <v>32</v>
      </c>
    </row>
    <row r="292" spans="1:8" ht="20.100000000000001" customHeight="1">
      <c r="A292" s="63">
        <v>45603</v>
      </c>
      <c r="B292" s="77">
        <v>45603.441615902819</v>
      </c>
      <c r="C292" s="77"/>
      <c r="D292" s="64" t="s">
        <v>40</v>
      </c>
      <c r="E292" s="65">
        <v>128</v>
      </c>
      <c r="F292" s="66">
        <v>16.254999999999999</v>
      </c>
      <c r="G292" s="64" t="s">
        <v>30</v>
      </c>
      <c r="H292" s="67" t="s">
        <v>32</v>
      </c>
    </row>
    <row r="293" spans="1:8" ht="20.100000000000001" customHeight="1">
      <c r="A293" s="63">
        <v>45603</v>
      </c>
      <c r="B293" s="77">
        <v>45603.441615902819</v>
      </c>
      <c r="C293" s="77"/>
      <c r="D293" s="64" t="s">
        <v>40</v>
      </c>
      <c r="E293" s="65">
        <v>1103</v>
      </c>
      <c r="F293" s="66">
        <v>16.254999999999999</v>
      </c>
      <c r="G293" s="64" t="s">
        <v>30</v>
      </c>
      <c r="H293" s="67" t="s">
        <v>31</v>
      </c>
    </row>
    <row r="294" spans="1:8" ht="20.100000000000001" customHeight="1">
      <c r="A294" s="63">
        <v>45603</v>
      </c>
      <c r="B294" s="77">
        <v>45603.441788148135</v>
      </c>
      <c r="C294" s="77"/>
      <c r="D294" s="64" t="s">
        <v>40</v>
      </c>
      <c r="E294" s="65">
        <v>264</v>
      </c>
      <c r="F294" s="66">
        <v>16.25</v>
      </c>
      <c r="G294" s="64" t="s">
        <v>30</v>
      </c>
      <c r="H294" s="67" t="s">
        <v>31</v>
      </c>
    </row>
    <row r="295" spans="1:8" ht="20.100000000000001" customHeight="1">
      <c r="A295" s="63">
        <v>45603</v>
      </c>
      <c r="B295" s="77">
        <v>45603.442231481429</v>
      </c>
      <c r="C295" s="77"/>
      <c r="D295" s="64" t="s">
        <v>40</v>
      </c>
      <c r="E295" s="65">
        <v>534</v>
      </c>
      <c r="F295" s="66">
        <v>16.23</v>
      </c>
      <c r="G295" s="64" t="s">
        <v>30</v>
      </c>
      <c r="H295" s="67" t="s">
        <v>31</v>
      </c>
    </row>
    <row r="296" spans="1:8" ht="20.100000000000001" customHeight="1">
      <c r="A296" s="63">
        <v>45603</v>
      </c>
      <c r="B296" s="77">
        <v>45603.442740474362</v>
      </c>
      <c r="C296" s="77"/>
      <c r="D296" s="64" t="s">
        <v>40</v>
      </c>
      <c r="E296" s="65">
        <v>437</v>
      </c>
      <c r="F296" s="66">
        <v>16.225000000000001</v>
      </c>
      <c r="G296" s="64" t="s">
        <v>30</v>
      </c>
      <c r="H296" s="67" t="s">
        <v>31</v>
      </c>
    </row>
    <row r="297" spans="1:8" ht="20.100000000000001" customHeight="1">
      <c r="A297" s="63">
        <v>45603</v>
      </c>
      <c r="B297" s="77">
        <v>45603.443151157349</v>
      </c>
      <c r="C297" s="77"/>
      <c r="D297" s="64" t="s">
        <v>40</v>
      </c>
      <c r="E297" s="65">
        <v>507</v>
      </c>
      <c r="F297" s="66">
        <v>16.215</v>
      </c>
      <c r="G297" s="64" t="s">
        <v>30</v>
      </c>
      <c r="H297" s="67" t="s">
        <v>31</v>
      </c>
    </row>
    <row r="298" spans="1:8" ht="20.100000000000001" customHeight="1">
      <c r="A298" s="63">
        <v>45603</v>
      </c>
      <c r="B298" s="77">
        <v>45603.444087198935</v>
      </c>
      <c r="C298" s="77"/>
      <c r="D298" s="64" t="s">
        <v>40</v>
      </c>
      <c r="E298" s="65">
        <v>136</v>
      </c>
      <c r="F298" s="66">
        <v>16.225000000000001</v>
      </c>
      <c r="G298" s="64" t="s">
        <v>30</v>
      </c>
      <c r="H298" s="67" t="s">
        <v>33</v>
      </c>
    </row>
    <row r="299" spans="1:8" ht="20.100000000000001" customHeight="1">
      <c r="A299" s="63">
        <v>45603</v>
      </c>
      <c r="B299" s="77">
        <v>45603.444087198935</v>
      </c>
      <c r="C299" s="77"/>
      <c r="D299" s="64" t="s">
        <v>40</v>
      </c>
      <c r="E299" s="65">
        <v>125</v>
      </c>
      <c r="F299" s="66">
        <v>16.225000000000001</v>
      </c>
      <c r="G299" s="64" t="s">
        <v>30</v>
      </c>
      <c r="H299" s="67" t="s">
        <v>34</v>
      </c>
    </row>
    <row r="300" spans="1:8" ht="20.100000000000001" customHeight="1">
      <c r="A300" s="63">
        <v>45603</v>
      </c>
      <c r="B300" s="77">
        <v>45603.444087198935</v>
      </c>
      <c r="C300" s="77"/>
      <c r="D300" s="64" t="s">
        <v>40</v>
      </c>
      <c r="E300" s="65">
        <v>63</v>
      </c>
      <c r="F300" s="66">
        <v>16.225000000000001</v>
      </c>
      <c r="G300" s="64" t="s">
        <v>30</v>
      </c>
      <c r="H300" s="67" t="s">
        <v>33</v>
      </c>
    </row>
    <row r="301" spans="1:8" ht="20.100000000000001" customHeight="1">
      <c r="A301" s="63">
        <v>45603</v>
      </c>
      <c r="B301" s="77">
        <v>45603.444087198935</v>
      </c>
      <c r="C301" s="77"/>
      <c r="D301" s="64" t="s">
        <v>40</v>
      </c>
      <c r="E301" s="65">
        <v>680</v>
      </c>
      <c r="F301" s="66">
        <v>16.225000000000001</v>
      </c>
      <c r="G301" s="64" t="s">
        <v>30</v>
      </c>
      <c r="H301" s="67" t="s">
        <v>33</v>
      </c>
    </row>
    <row r="302" spans="1:8" ht="20.100000000000001" customHeight="1">
      <c r="A302" s="63">
        <v>45603</v>
      </c>
      <c r="B302" s="77">
        <v>45603.444087291602</v>
      </c>
      <c r="C302" s="77"/>
      <c r="D302" s="64" t="s">
        <v>40</v>
      </c>
      <c r="E302" s="65">
        <v>314</v>
      </c>
      <c r="F302" s="66">
        <v>16.225000000000001</v>
      </c>
      <c r="G302" s="64" t="s">
        <v>30</v>
      </c>
      <c r="H302" s="67" t="s">
        <v>34</v>
      </c>
    </row>
    <row r="303" spans="1:8" ht="20.100000000000001" customHeight="1">
      <c r="A303" s="63">
        <v>45603</v>
      </c>
      <c r="B303" s="77">
        <v>45603.444087291602</v>
      </c>
      <c r="C303" s="77"/>
      <c r="D303" s="64" t="s">
        <v>40</v>
      </c>
      <c r="E303" s="65">
        <v>623</v>
      </c>
      <c r="F303" s="66">
        <v>16.225000000000001</v>
      </c>
      <c r="G303" s="64" t="s">
        <v>30</v>
      </c>
      <c r="H303" s="67" t="s">
        <v>32</v>
      </c>
    </row>
    <row r="304" spans="1:8" ht="20.100000000000001" customHeight="1">
      <c r="A304" s="63">
        <v>45603</v>
      </c>
      <c r="B304" s="77">
        <v>45603.445146273356</v>
      </c>
      <c r="C304" s="77"/>
      <c r="D304" s="64" t="s">
        <v>40</v>
      </c>
      <c r="E304" s="65">
        <v>1537</v>
      </c>
      <c r="F304" s="66">
        <v>16.245000000000001</v>
      </c>
      <c r="G304" s="64" t="s">
        <v>30</v>
      </c>
      <c r="H304" s="67" t="s">
        <v>31</v>
      </c>
    </row>
    <row r="305" spans="1:8" ht="20.100000000000001" customHeight="1">
      <c r="A305" s="63">
        <v>45603</v>
      </c>
      <c r="B305" s="77">
        <v>45603.445483310148</v>
      </c>
      <c r="C305" s="77"/>
      <c r="D305" s="64" t="s">
        <v>40</v>
      </c>
      <c r="E305" s="65">
        <v>236</v>
      </c>
      <c r="F305" s="66">
        <v>16.23</v>
      </c>
      <c r="G305" s="64" t="s">
        <v>30</v>
      </c>
      <c r="H305" s="67" t="s">
        <v>31</v>
      </c>
    </row>
    <row r="306" spans="1:8" ht="20.100000000000001" customHeight="1">
      <c r="A306" s="63">
        <v>45603</v>
      </c>
      <c r="B306" s="77">
        <v>45603.445624189917</v>
      </c>
      <c r="C306" s="77"/>
      <c r="D306" s="64" t="s">
        <v>40</v>
      </c>
      <c r="E306" s="65">
        <v>488</v>
      </c>
      <c r="F306" s="66">
        <v>16.22</v>
      </c>
      <c r="G306" s="64" t="s">
        <v>30</v>
      </c>
      <c r="H306" s="67" t="s">
        <v>31</v>
      </c>
    </row>
    <row r="307" spans="1:8" ht="20.100000000000001" customHeight="1">
      <c r="A307" s="63">
        <v>45603</v>
      </c>
      <c r="B307" s="77">
        <v>45603.446222361177</v>
      </c>
      <c r="C307" s="77"/>
      <c r="D307" s="64" t="s">
        <v>40</v>
      </c>
      <c r="E307" s="65">
        <v>522</v>
      </c>
      <c r="F307" s="66">
        <v>16.195</v>
      </c>
      <c r="G307" s="64" t="s">
        <v>30</v>
      </c>
      <c r="H307" s="67" t="s">
        <v>31</v>
      </c>
    </row>
    <row r="308" spans="1:8" ht="20.100000000000001" customHeight="1">
      <c r="A308" s="63">
        <v>45603</v>
      </c>
      <c r="B308" s="77">
        <v>45603.446747372858</v>
      </c>
      <c r="C308" s="77"/>
      <c r="D308" s="64" t="s">
        <v>40</v>
      </c>
      <c r="E308" s="65">
        <v>74</v>
      </c>
      <c r="F308" s="66">
        <v>16.184999999999999</v>
      </c>
      <c r="G308" s="64" t="s">
        <v>30</v>
      </c>
      <c r="H308" s="67" t="s">
        <v>31</v>
      </c>
    </row>
    <row r="309" spans="1:8" ht="20.100000000000001" customHeight="1">
      <c r="A309" s="63">
        <v>45603</v>
      </c>
      <c r="B309" s="77">
        <v>45603.446747384034</v>
      </c>
      <c r="C309" s="77"/>
      <c r="D309" s="64" t="s">
        <v>40</v>
      </c>
      <c r="E309" s="65">
        <v>437</v>
      </c>
      <c r="F309" s="66">
        <v>16.184999999999999</v>
      </c>
      <c r="G309" s="64" t="s">
        <v>30</v>
      </c>
      <c r="H309" s="67" t="s">
        <v>31</v>
      </c>
    </row>
    <row r="310" spans="1:8" ht="20.100000000000001" customHeight="1">
      <c r="A310" s="63">
        <v>45603</v>
      </c>
      <c r="B310" s="77">
        <v>45603.447617673781</v>
      </c>
      <c r="C310" s="77"/>
      <c r="D310" s="64" t="s">
        <v>40</v>
      </c>
      <c r="E310" s="65">
        <v>955</v>
      </c>
      <c r="F310" s="66">
        <v>16.18</v>
      </c>
      <c r="G310" s="64" t="s">
        <v>30</v>
      </c>
      <c r="H310" s="67" t="s">
        <v>32</v>
      </c>
    </row>
    <row r="311" spans="1:8" ht="20.100000000000001" customHeight="1">
      <c r="A311" s="63">
        <v>45603</v>
      </c>
      <c r="B311" s="77">
        <v>45603.448269745335</v>
      </c>
      <c r="C311" s="77"/>
      <c r="D311" s="64" t="s">
        <v>40</v>
      </c>
      <c r="E311" s="65">
        <v>436</v>
      </c>
      <c r="F311" s="66">
        <v>16.175000000000001</v>
      </c>
      <c r="G311" s="64" t="s">
        <v>30</v>
      </c>
      <c r="H311" s="67" t="s">
        <v>31</v>
      </c>
    </row>
    <row r="312" spans="1:8" ht="20.100000000000001" customHeight="1">
      <c r="A312" s="63">
        <v>45603</v>
      </c>
      <c r="B312" s="77">
        <v>45603.448677014094</v>
      </c>
      <c r="C312" s="77"/>
      <c r="D312" s="64" t="s">
        <v>40</v>
      </c>
      <c r="E312" s="65">
        <v>125</v>
      </c>
      <c r="F312" s="66">
        <v>16.18</v>
      </c>
      <c r="G312" s="64" t="s">
        <v>30</v>
      </c>
      <c r="H312" s="67" t="s">
        <v>34</v>
      </c>
    </row>
    <row r="313" spans="1:8" ht="20.100000000000001" customHeight="1">
      <c r="A313" s="63">
        <v>45603</v>
      </c>
      <c r="B313" s="77">
        <v>45603.448677014094</v>
      </c>
      <c r="C313" s="77"/>
      <c r="D313" s="64" t="s">
        <v>40</v>
      </c>
      <c r="E313" s="65">
        <v>127</v>
      </c>
      <c r="F313" s="66">
        <v>16.175000000000001</v>
      </c>
      <c r="G313" s="64" t="s">
        <v>30</v>
      </c>
      <c r="H313" s="67" t="s">
        <v>32</v>
      </c>
    </row>
    <row r="314" spans="1:8" ht="20.100000000000001" customHeight="1">
      <c r="A314" s="63">
        <v>45603</v>
      </c>
      <c r="B314" s="77">
        <v>45603.448711840436</v>
      </c>
      <c r="C314" s="77"/>
      <c r="D314" s="64" t="s">
        <v>40</v>
      </c>
      <c r="E314" s="65">
        <v>100</v>
      </c>
      <c r="F314" s="66">
        <v>16.184999999999999</v>
      </c>
      <c r="G314" s="64" t="s">
        <v>30</v>
      </c>
      <c r="H314" s="67" t="s">
        <v>34</v>
      </c>
    </row>
    <row r="315" spans="1:8" ht="20.100000000000001" customHeight="1">
      <c r="A315" s="63">
        <v>45603</v>
      </c>
      <c r="B315" s="77">
        <v>45603.448711840436</v>
      </c>
      <c r="C315" s="77"/>
      <c r="D315" s="64" t="s">
        <v>40</v>
      </c>
      <c r="E315" s="65">
        <v>383</v>
      </c>
      <c r="F315" s="66">
        <v>16.184999999999999</v>
      </c>
      <c r="G315" s="64" t="s">
        <v>30</v>
      </c>
      <c r="H315" s="67" t="s">
        <v>34</v>
      </c>
    </row>
    <row r="316" spans="1:8" ht="20.100000000000001" customHeight="1">
      <c r="A316" s="63">
        <v>45603</v>
      </c>
      <c r="B316" s="77">
        <v>45603.448711863253</v>
      </c>
      <c r="C316" s="77"/>
      <c r="D316" s="64" t="s">
        <v>40</v>
      </c>
      <c r="E316" s="65">
        <v>29</v>
      </c>
      <c r="F316" s="66">
        <v>16.184999999999999</v>
      </c>
      <c r="G316" s="64" t="s">
        <v>30</v>
      </c>
      <c r="H316" s="67" t="s">
        <v>34</v>
      </c>
    </row>
    <row r="317" spans="1:8" ht="20.100000000000001" customHeight="1">
      <c r="A317" s="63">
        <v>45603</v>
      </c>
      <c r="B317" s="77">
        <v>45603.448711863253</v>
      </c>
      <c r="C317" s="77"/>
      <c r="D317" s="64" t="s">
        <v>40</v>
      </c>
      <c r="E317" s="65">
        <v>125</v>
      </c>
      <c r="F317" s="66">
        <v>16.184999999999999</v>
      </c>
      <c r="G317" s="64" t="s">
        <v>30</v>
      </c>
      <c r="H317" s="67" t="s">
        <v>34</v>
      </c>
    </row>
    <row r="318" spans="1:8" ht="20.100000000000001" customHeight="1">
      <c r="A318" s="63">
        <v>45603</v>
      </c>
      <c r="B318" s="77">
        <v>45603.448711909819</v>
      </c>
      <c r="C318" s="77"/>
      <c r="D318" s="64" t="s">
        <v>40</v>
      </c>
      <c r="E318" s="65">
        <v>311</v>
      </c>
      <c r="F318" s="66">
        <v>16.184999999999999</v>
      </c>
      <c r="G318" s="64" t="s">
        <v>30</v>
      </c>
      <c r="H318" s="67" t="s">
        <v>34</v>
      </c>
    </row>
    <row r="319" spans="1:8" ht="20.100000000000001" customHeight="1">
      <c r="A319" s="63">
        <v>45603</v>
      </c>
      <c r="B319" s="77">
        <v>45603.4487256133</v>
      </c>
      <c r="C319" s="77"/>
      <c r="D319" s="64" t="s">
        <v>40</v>
      </c>
      <c r="E319" s="65">
        <v>473</v>
      </c>
      <c r="F319" s="66">
        <v>16.184999999999999</v>
      </c>
      <c r="G319" s="64" t="s">
        <v>30</v>
      </c>
      <c r="H319" s="67" t="s">
        <v>34</v>
      </c>
    </row>
    <row r="320" spans="1:8" ht="20.100000000000001" customHeight="1">
      <c r="A320" s="63">
        <v>45603</v>
      </c>
      <c r="B320" s="77">
        <v>45603.448725694325</v>
      </c>
      <c r="C320" s="77"/>
      <c r="D320" s="64" t="s">
        <v>40</v>
      </c>
      <c r="E320" s="65">
        <v>502</v>
      </c>
      <c r="F320" s="66">
        <v>16.184999999999999</v>
      </c>
      <c r="G320" s="64" t="s">
        <v>30</v>
      </c>
      <c r="H320" s="67" t="s">
        <v>31</v>
      </c>
    </row>
    <row r="321" spans="1:8" ht="20.100000000000001" customHeight="1">
      <c r="A321" s="63">
        <v>45603</v>
      </c>
      <c r="B321" s="77">
        <v>45603.449567118194</v>
      </c>
      <c r="C321" s="77"/>
      <c r="D321" s="64" t="s">
        <v>40</v>
      </c>
      <c r="E321" s="65">
        <v>498</v>
      </c>
      <c r="F321" s="66">
        <v>16.190000000000001</v>
      </c>
      <c r="G321" s="64" t="s">
        <v>30</v>
      </c>
      <c r="H321" s="67" t="s">
        <v>31</v>
      </c>
    </row>
    <row r="322" spans="1:8" ht="20.100000000000001" customHeight="1">
      <c r="A322" s="63">
        <v>45603</v>
      </c>
      <c r="B322" s="77">
        <v>45603.450307175983</v>
      </c>
      <c r="C322" s="77"/>
      <c r="D322" s="64" t="s">
        <v>40</v>
      </c>
      <c r="E322" s="65">
        <v>494</v>
      </c>
      <c r="F322" s="66">
        <v>16.184999999999999</v>
      </c>
      <c r="G322" s="64" t="s">
        <v>30</v>
      </c>
      <c r="H322" s="67" t="s">
        <v>31</v>
      </c>
    </row>
    <row r="323" spans="1:8" ht="20.100000000000001" customHeight="1">
      <c r="A323" s="63">
        <v>45603</v>
      </c>
      <c r="B323" s="77">
        <v>45603.450795462821</v>
      </c>
      <c r="C323" s="77"/>
      <c r="D323" s="64" t="s">
        <v>40</v>
      </c>
      <c r="E323" s="65">
        <v>1910</v>
      </c>
      <c r="F323" s="66">
        <v>16.195</v>
      </c>
      <c r="G323" s="64" t="s">
        <v>30</v>
      </c>
      <c r="H323" s="67" t="s">
        <v>31</v>
      </c>
    </row>
    <row r="324" spans="1:8" ht="20.100000000000001" customHeight="1">
      <c r="A324" s="63">
        <v>45603</v>
      </c>
      <c r="B324" s="77">
        <v>45603.450995984022</v>
      </c>
      <c r="C324" s="77"/>
      <c r="D324" s="64" t="s">
        <v>40</v>
      </c>
      <c r="E324" s="65">
        <v>188</v>
      </c>
      <c r="F324" s="66">
        <v>16.184999999999999</v>
      </c>
      <c r="G324" s="64" t="s">
        <v>30</v>
      </c>
      <c r="H324" s="67" t="s">
        <v>31</v>
      </c>
    </row>
    <row r="325" spans="1:8" ht="20.100000000000001" customHeight="1">
      <c r="A325" s="63">
        <v>45603</v>
      </c>
      <c r="B325" s="77">
        <v>45603.451433287002</v>
      </c>
      <c r="C325" s="77"/>
      <c r="D325" s="64" t="s">
        <v>40</v>
      </c>
      <c r="E325" s="65">
        <v>532</v>
      </c>
      <c r="F325" s="66">
        <v>16.175000000000001</v>
      </c>
      <c r="G325" s="64" t="s">
        <v>30</v>
      </c>
      <c r="H325" s="67" t="s">
        <v>31</v>
      </c>
    </row>
    <row r="326" spans="1:8" ht="20.100000000000001" customHeight="1">
      <c r="A326" s="63">
        <v>45603</v>
      </c>
      <c r="B326" s="77">
        <v>45603.451677754521</v>
      </c>
      <c r="C326" s="77"/>
      <c r="D326" s="64" t="s">
        <v>40</v>
      </c>
      <c r="E326" s="65">
        <v>465</v>
      </c>
      <c r="F326" s="66">
        <v>16.175000000000001</v>
      </c>
      <c r="G326" s="64" t="s">
        <v>30</v>
      </c>
      <c r="H326" s="67" t="s">
        <v>31</v>
      </c>
    </row>
    <row r="327" spans="1:8" ht="20.100000000000001" customHeight="1">
      <c r="A327" s="63">
        <v>45603</v>
      </c>
      <c r="B327" s="77">
        <v>45603.451743992977</v>
      </c>
      <c r="C327" s="77"/>
      <c r="D327" s="64" t="s">
        <v>40</v>
      </c>
      <c r="E327" s="65">
        <v>59</v>
      </c>
      <c r="F327" s="66">
        <v>16.170000000000002</v>
      </c>
      <c r="G327" s="64" t="s">
        <v>30</v>
      </c>
      <c r="H327" s="67" t="s">
        <v>31</v>
      </c>
    </row>
    <row r="328" spans="1:8" ht="20.100000000000001" customHeight="1">
      <c r="A328" s="63">
        <v>45603</v>
      </c>
      <c r="B328" s="77">
        <v>45603.45203434024</v>
      </c>
      <c r="C328" s="77"/>
      <c r="D328" s="64" t="s">
        <v>40</v>
      </c>
      <c r="E328" s="65">
        <v>365</v>
      </c>
      <c r="F328" s="66">
        <v>16.175000000000001</v>
      </c>
      <c r="G328" s="64" t="s">
        <v>30</v>
      </c>
      <c r="H328" s="67" t="s">
        <v>31</v>
      </c>
    </row>
    <row r="329" spans="1:8" ht="20.100000000000001" customHeight="1">
      <c r="A329" s="63">
        <v>45603</v>
      </c>
      <c r="B329" s="77">
        <v>45603.45203434024</v>
      </c>
      <c r="C329" s="77"/>
      <c r="D329" s="64" t="s">
        <v>40</v>
      </c>
      <c r="E329" s="65">
        <v>82</v>
      </c>
      <c r="F329" s="66">
        <v>16.175000000000001</v>
      </c>
      <c r="G329" s="64" t="s">
        <v>30</v>
      </c>
      <c r="H329" s="67" t="s">
        <v>31</v>
      </c>
    </row>
    <row r="330" spans="1:8" ht="20.100000000000001" customHeight="1">
      <c r="A330" s="63">
        <v>45603</v>
      </c>
      <c r="B330" s="77">
        <v>45603.453266805504</v>
      </c>
      <c r="C330" s="77"/>
      <c r="D330" s="64" t="s">
        <v>40</v>
      </c>
      <c r="E330" s="65">
        <v>136</v>
      </c>
      <c r="F330" s="66">
        <v>16.170000000000002</v>
      </c>
      <c r="G330" s="64" t="s">
        <v>30</v>
      </c>
      <c r="H330" s="67" t="s">
        <v>33</v>
      </c>
    </row>
    <row r="331" spans="1:8" ht="20.100000000000001" customHeight="1">
      <c r="A331" s="63">
        <v>45603</v>
      </c>
      <c r="B331" s="77">
        <v>45603.453266805504</v>
      </c>
      <c r="C331" s="77"/>
      <c r="D331" s="64" t="s">
        <v>40</v>
      </c>
      <c r="E331" s="65">
        <v>383</v>
      </c>
      <c r="F331" s="66">
        <v>16.170000000000002</v>
      </c>
      <c r="G331" s="64" t="s">
        <v>30</v>
      </c>
      <c r="H331" s="67" t="s">
        <v>33</v>
      </c>
    </row>
    <row r="332" spans="1:8" ht="20.100000000000001" customHeight="1">
      <c r="A332" s="63">
        <v>45603</v>
      </c>
      <c r="B332" s="77">
        <v>45603.453620011453</v>
      </c>
      <c r="C332" s="77"/>
      <c r="D332" s="64" t="s">
        <v>40</v>
      </c>
      <c r="E332" s="65">
        <v>124</v>
      </c>
      <c r="F332" s="66">
        <v>16.164999999999999</v>
      </c>
      <c r="G332" s="64" t="s">
        <v>30</v>
      </c>
      <c r="H332" s="67" t="s">
        <v>33</v>
      </c>
    </row>
    <row r="333" spans="1:8" ht="20.100000000000001" customHeight="1">
      <c r="A333" s="63">
        <v>45603</v>
      </c>
      <c r="B333" s="77">
        <v>45603.453620011453</v>
      </c>
      <c r="C333" s="77"/>
      <c r="D333" s="64" t="s">
        <v>40</v>
      </c>
      <c r="E333" s="65">
        <v>1313</v>
      </c>
      <c r="F333" s="66">
        <v>16.164999999999999</v>
      </c>
      <c r="G333" s="64" t="s">
        <v>30</v>
      </c>
      <c r="H333" s="67" t="s">
        <v>31</v>
      </c>
    </row>
    <row r="334" spans="1:8" ht="20.100000000000001" customHeight="1">
      <c r="A334" s="63">
        <v>45603</v>
      </c>
      <c r="B334" s="77">
        <v>45603.453620092478</v>
      </c>
      <c r="C334" s="77"/>
      <c r="D334" s="64" t="s">
        <v>40</v>
      </c>
      <c r="E334" s="65">
        <v>486</v>
      </c>
      <c r="F334" s="66">
        <v>16.155000000000001</v>
      </c>
      <c r="G334" s="64" t="s">
        <v>30</v>
      </c>
      <c r="H334" s="67" t="s">
        <v>31</v>
      </c>
    </row>
    <row r="335" spans="1:8" ht="20.100000000000001" customHeight="1">
      <c r="A335" s="63">
        <v>45603</v>
      </c>
      <c r="B335" s="77">
        <v>45603.454320590477</v>
      </c>
      <c r="C335" s="77"/>
      <c r="D335" s="64" t="s">
        <v>40</v>
      </c>
      <c r="E335" s="65">
        <v>69</v>
      </c>
      <c r="F335" s="66">
        <v>16.149999999999999</v>
      </c>
      <c r="G335" s="64" t="s">
        <v>30</v>
      </c>
      <c r="H335" s="67" t="s">
        <v>31</v>
      </c>
    </row>
    <row r="336" spans="1:8" ht="20.100000000000001" customHeight="1">
      <c r="A336" s="63">
        <v>45603</v>
      </c>
      <c r="B336" s="77">
        <v>45603.454589120578</v>
      </c>
      <c r="C336" s="77"/>
      <c r="D336" s="64" t="s">
        <v>40</v>
      </c>
      <c r="E336" s="65">
        <v>646</v>
      </c>
      <c r="F336" s="66">
        <v>16.155000000000001</v>
      </c>
      <c r="G336" s="64" t="s">
        <v>30</v>
      </c>
      <c r="H336" s="67" t="s">
        <v>31</v>
      </c>
    </row>
    <row r="337" spans="1:8" ht="20.100000000000001" customHeight="1">
      <c r="A337" s="63">
        <v>45603</v>
      </c>
      <c r="B337" s="77">
        <v>45603.454589120578</v>
      </c>
      <c r="C337" s="77"/>
      <c r="D337" s="64" t="s">
        <v>40</v>
      </c>
      <c r="E337" s="65">
        <v>11</v>
      </c>
      <c r="F337" s="66">
        <v>16.155000000000001</v>
      </c>
      <c r="G337" s="64" t="s">
        <v>30</v>
      </c>
      <c r="H337" s="67" t="s">
        <v>31</v>
      </c>
    </row>
    <row r="338" spans="1:8" ht="20.100000000000001" customHeight="1">
      <c r="A338" s="63">
        <v>45603</v>
      </c>
      <c r="B338" s="77">
        <v>45603.454625080805</v>
      </c>
      <c r="C338" s="77"/>
      <c r="D338" s="64" t="s">
        <v>40</v>
      </c>
      <c r="E338" s="65">
        <v>310</v>
      </c>
      <c r="F338" s="66">
        <v>16.145</v>
      </c>
      <c r="G338" s="64" t="s">
        <v>30</v>
      </c>
      <c r="H338" s="67" t="s">
        <v>31</v>
      </c>
    </row>
    <row r="339" spans="1:8" ht="20.100000000000001" customHeight="1">
      <c r="A339" s="63">
        <v>45603</v>
      </c>
      <c r="B339" s="77">
        <v>45603.455234872643</v>
      </c>
      <c r="C339" s="77"/>
      <c r="D339" s="64" t="s">
        <v>40</v>
      </c>
      <c r="E339" s="65">
        <v>559</v>
      </c>
      <c r="F339" s="66">
        <v>16.149999999999999</v>
      </c>
      <c r="G339" s="64" t="s">
        <v>30</v>
      </c>
      <c r="H339" s="67" t="s">
        <v>31</v>
      </c>
    </row>
    <row r="340" spans="1:8" ht="20.100000000000001" customHeight="1">
      <c r="A340" s="63">
        <v>45603</v>
      </c>
      <c r="B340" s="77">
        <v>45603.455348402727</v>
      </c>
      <c r="C340" s="77"/>
      <c r="D340" s="64" t="s">
        <v>40</v>
      </c>
      <c r="E340" s="65">
        <v>407</v>
      </c>
      <c r="F340" s="66">
        <v>16.14</v>
      </c>
      <c r="G340" s="64" t="s">
        <v>30</v>
      </c>
      <c r="H340" s="67" t="s">
        <v>31</v>
      </c>
    </row>
    <row r="341" spans="1:8" ht="20.100000000000001" customHeight="1">
      <c r="A341" s="63">
        <v>45603</v>
      </c>
      <c r="B341" s="77">
        <v>45603.45616241917</v>
      </c>
      <c r="C341" s="77"/>
      <c r="D341" s="64" t="s">
        <v>40</v>
      </c>
      <c r="E341" s="65">
        <v>607</v>
      </c>
      <c r="F341" s="66">
        <v>16.149999999999999</v>
      </c>
      <c r="G341" s="64" t="s">
        <v>30</v>
      </c>
      <c r="H341" s="67" t="s">
        <v>31</v>
      </c>
    </row>
    <row r="342" spans="1:8" ht="20.100000000000001" customHeight="1">
      <c r="A342" s="63">
        <v>45603</v>
      </c>
      <c r="B342" s="77">
        <v>45603.456528495532</v>
      </c>
      <c r="C342" s="77"/>
      <c r="D342" s="64" t="s">
        <v>40</v>
      </c>
      <c r="E342" s="65">
        <v>473</v>
      </c>
      <c r="F342" s="66">
        <v>16.149999999999999</v>
      </c>
      <c r="G342" s="64" t="s">
        <v>30</v>
      </c>
      <c r="H342" s="67" t="s">
        <v>31</v>
      </c>
    </row>
    <row r="343" spans="1:8" ht="20.100000000000001" customHeight="1">
      <c r="A343" s="63">
        <v>45603</v>
      </c>
      <c r="B343" s="77">
        <v>45603.457150659524</v>
      </c>
      <c r="C343" s="77"/>
      <c r="D343" s="64" t="s">
        <v>40</v>
      </c>
      <c r="E343" s="65">
        <v>124</v>
      </c>
      <c r="F343" s="66">
        <v>16.16</v>
      </c>
      <c r="G343" s="64" t="s">
        <v>30</v>
      </c>
      <c r="H343" s="67" t="s">
        <v>33</v>
      </c>
    </row>
    <row r="344" spans="1:8" ht="20.100000000000001" customHeight="1">
      <c r="A344" s="63">
        <v>45603</v>
      </c>
      <c r="B344" s="77">
        <v>45603.457150682807</v>
      </c>
      <c r="C344" s="77"/>
      <c r="D344" s="64" t="s">
        <v>40</v>
      </c>
      <c r="E344" s="65">
        <v>61</v>
      </c>
      <c r="F344" s="66">
        <v>16.16</v>
      </c>
      <c r="G344" s="64" t="s">
        <v>30</v>
      </c>
      <c r="H344" s="67" t="s">
        <v>33</v>
      </c>
    </row>
    <row r="345" spans="1:8" ht="20.100000000000001" customHeight="1">
      <c r="A345" s="63">
        <v>45603</v>
      </c>
      <c r="B345" s="77">
        <v>45603.45724578714</v>
      </c>
      <c r="C345" s="77"/>
      <c r="D345" s="64" t="s">
        <v>40</v>
      </c>
      <c r="E345" s="65">
        <v>272</v>
      </c>
      <c r="F345" s="66">
        <v>16.155000000000001</v>
      </c>
      <c r="G345" s="64" t="s">
        <v>30</v>
      </c>
      <c r="H345" s="67" t="s">
        <v>32</v>
      </c>
    </row>
    <row r="346" spans="1:8" ht="20.100000000000001" customHeight="1">
      <c r="A346" s="63">
        <v>45603</v>
      </c>
      <c r="B346" s="77">
        <v>45603.457245763857</v>
      </c>
      <c r="C346" s="77"/>
      <c r="D346" s="64" t="s">
        <v>40</v>
      </c>
      <c r="E346" s="65">
        <v>1091</v>
      </c>
      <c r="F346" s="66">
        <v>16.155000000000001</v>
      </c>
      <c r="G346" s="64" t="s">
        <v>30</v>
      </c>
      <c r="H346" s="67" t="s">
        <v>31</v>
      </c>
    </row>
    <row r="347" spans="1:8" ht="20.100000000000001" customHeight="1">
      <c r="A347" s="63">
        <v>45603</v>
      </c>
      <c r="B347" s="77">
        <v>45603.458576308098</v>
      </c>
      <c r="C347" s="77"/>
      <c r="D347" s="64" t="s">
        <v>40</v>
      </c>
      <c r="E347" s="65">
        <v>484</v>
      </c>
      <c r="F347" s="66">
        <v>16.16</v>
      </c>
      <c r="G347" s="64" t="s">
        <v>30</v>
      </c>
      <c r="H347" s="67" t="s">
        <v>32</v>
      </c>
    </row>
    <row r="348" spans="1:8" ht="20.100000000000001" customHeight="1">
      <c r="A348" s="63">
        <v>45603</v>
      </c>
      <c r="B348" s="77">
        <v>45603.458576308098</v>
      </c>
      <c r="C348" s="77"/>
      <c r="D348" s="64" t="s">
        <v>40</v>
      </c>
      <c r="E348" s="65">
        <v>1469</v>
      </c>
      <c r="F348" s="66">
        <v>16.16</v>
      </c>
      <c r="G348" s="64" t="s">
        <v>30</v>
      </c>
      <c r="H348" s="67" t="s">
        <v>32</v>
      </c>
    </row>
    <row r="349" spans="1:8" ht="20.100000000000001" customHeight="1">
      <c r="A349" s="63">
        <v>45603</v>
      </c>
      <c r="B349" s="77">
        <v>45603.458676655311</v>
      </c>
      <c r="C349" s="77"/>
      <c r="D349" s="64" t="s">
        <v>40</v>
      </c>
      <c r="E349" s="65">
        <v>201</v>
      </c>
      <c r="F349" s="66">
        <v>16.149999999999999</v>
      </c>
      <c r="G349" s="64" t="s">
        <v>30</v>
      </c>
      <c r="H349" s="67" t="s">
        <v>31</v>
      </c>
    </row>
    <row r="350" spans="1:8" ht="20.100000000000001" customHeight="1">
      <c r="A350" s="63">
        <v>45603</v>
      </c>
      <c r="B350" s="77">
        <v>45603.45919129625</v>
      </c>
      <c r="C350" s="77"/>
      <c r="D350" s="64" t="s">
        <v>40</v>
      </c>
      <c r="E350" s="65">
        <v>446</v>
      </c>
      <c r="F350" s="66">
        <v>16.14</v>
      </c>
      <c r="G350" s="64" t="s">
        <v>30</v>
      </c>
      <c r="H350" s="67" t="s">
        <v>31</v>
      </c>
    </row>
    <row r="351" spans="1:8" ht="20.100000000000001" customHeight="1">
      <c r="A351" s="63">
        <v>45603</v>
      </c>
      <c r="B351" s="77">
        <v>45603.460284016095</v>
      </c>
      <c r="C351" s="77"/>
      <c r="D351" s="64" t="s">
        <v>40</v>
      </c>
      <c r="E351" s="65">
        <v>654</v>
      </c>
      <c r="F351" s="66">
        <v>16.155000000000001</v>
      </c>
      <c r="G351" s="64" t="s">
        <v>30</v>
      </c>
      <c r="H351" s="67" t="s">
        <v>31</v>
      </c>
    </row>
    <row r="352" spans="1:8" ht="20.100000000000001" customHeight="1">
      <c r="A352" s="63">
        <v>45603</v>
      </c>
      <c r="B352" s="77">
        <v>45603.461424548645</v>
      </c>
      <c r="C352" s="77"/>
      <c r="D352" s="64" t="s">
        <v>40</v>
      </c>
      <c r="E352" s="65">
        <v>90</v>
      </c>
      <c r="F352" s="66">
        <v>16.16</v>
      </c>
      <c r="G352" s="64" t="s">
        <v>30</v>
      </c>
      <c r="H352" s="67" t="s">
        <v>32</v>
      </c>
    </row>
    <row r="353" spans="1:8" ht="20.100000000000001" customHeight="1">
      <c r="A353" s="63">
        <v>45603</v>
      </c>
      <c r="B353" s="77">
        <v>45603.461424548645</v>
      </c>
      <c r="C353" s="77"/>
      <c r="D353" s="64" t="s">
        <v>40</v>
      </c>
      <c r="E353" s="65">
        <v>732</v>
      </c>
      <c r="F353" s="66">
        <v>16.16</v>
      </c>
      <c r="G353" s="64" t="s">
        <v>30</v>
      </c>
      <c r="H353" s="67" t="s">
        <v>31</v>
      </c>
    </row>
    <row r="354" spans="1:8" ht="20.100000000000001" customHeight="1">
      <c r="A354" s="63">
        <v>45603</v>
      </c>
      <c r="B354" s="77">
        <v>45603.461567025632</v>
      </c>
      <c r="C354" s="77"/>
      <c r="D354" s="64" t="s">
        <v>40</v>
      </c>
      <c r="E354" s="65">
        <v>190</v>
      </c>
      <c r="F354" s="66">
        <v>16.16</v>
      </c>
      <c r="G354" s="64" t="s">
        <v>30</v>
      </c>
      <c r="H354" s="67" t="s">
        <v>32</v>
      </c>
    </row>
    <row r="355" spans="1:8" ht="20.100000000000001" customHeight="1">
      <c r="A355" s="63">
        <v>45603</v>
      </c>
      <c r="B355" s="77">
        <v>45603.461567048449</v>
      </c>
      <c r="C355" s="77"/>
      <c r="D355" s="64" t="s">
        <v>40</v>
      </c>
      <c r="E355" s="65">
        <v>149</v>
      </c>
      <c r="F355" s="66">
        <v>16.16</v>
      </c>
      <c r="G355" s="64" t="s">
        <v>30</v>
      </c>
      <c r="H355" s="67" t="s">
        <v>31</v>
      </c>
    </row>
    <row r="356" spans="1:8" ht="20.100000000000001" customHeight="1">
      <c r="A356" s="63">
        <v>45603</v>
      </c>
      <c r="B356" s="77">
        <v>45603.461567048449</v>
      </c>
      <c r="C356" s="77"/>
      <c r="D356" s="64" t="s">
        <v>40</v>
      </c>
      <c r="E356" s="65">
        <v>1322</v>
      </c>
      <c r="F356" s="66">
        <v>16.16</v>
      </c>
      <c r="G356" s="64" t="s">
        <v>30</v>
      </c>
      <c r="H356" s="67" t="s">
        <v>31</v>
      </c>
    </row>
    <row r="357" spans="1:8" ht="20.100000000000001" customHeight="1">
      <c r="A357" s="63">
        <v>45603</v>
      </c>
      <c r="B357" s="77">
        <v>45603.461567164399</v>
      </c>
      <c r="C357" s="77"/>
      <c r="D357" s="64" t="s">
        <v>40</v>
      </c>
      <c r="E357" s="65">
        <v>247</v>
      </c>
      <c r="F357" s="66">
        <v>16.16</v>
      </c>
      <c r="G357" s="64" t="s">
        <v>30</v>
      </c>
      <c r="H357" s="67" t="s">
        <v>31</v>
      </c>
    </row>
    <row r="358" spans="1:8" ht="20.100000000000001" customHeight="1">
      <c r="A358" s="63">
        <v>45603</v>
      </c>
      <c r="B358" s="77">
        <v>45603.462798275519</v>
      </c>
      <c r="C358" s="77"/>
      <c r="D358" s="64" t="s">
        <v>40</v>
      </c>
      <c r="E358" s="65">
        <v>729</v>
      </c>
      <c r="F358" s="66">
        <v>16.18</v>
      </c>
      <c r="G358" s="64" t="s">
        <v>30</v>
      </c>
      <c r="H358" s="67" t="s">
        <v>31</v>
      </c>
    </row>
    <row r="359" spans="1:8" ht="20.100000000000001" customHeight="1">
      <c r="A359" s="63">
        <v>45603</v>
      </c>
      <c r="B359" s="77">
        <v>45603.463152904995</v>
      </c>
      <c r="C359" s="77"/>
      <c r="D359" s="64" t="s">
        <v>40</v>
      </c>
      <c r="E359" s="65">
        <v>374</v>
      </c>
      <c r="F359" s="66">
        <v>16.175000000000001</v>
      </c>
      <c r="G359" s="64" t="s">
        <v>30</v>
      </c>
      <c r="H359" s="67" t="s">
        <v>32</v>
      </c>
    </row>
    <row r="360" spans="1:8" ht="20.100000000000001" customHeight="1">
      <c r="A360" s="63">
        <v>45603</v>
      </c>
      <c r="B360" s="77">
        <v>45603.463152904995</v>
      </c>
      <c r="C360" s="77"/>
      <c r="D360" s="64" t="s">
        <v>40</v>
      </c>
      <c r="E360" s="65">
        <v>2</v>
      </c>
      <c r="F360" s="66">
        <v>16.175000000000001</v>
      </c>
      <c r="G360" s="64" t="s">
        <v>30</v>
      </c>
      <c r="H360" s="67" t="s">
        <v>34</v>
      </c>
    </row>
    <row r="361" spans="1:8" ht="20.100000000000001" customHeight="1">
      <c r="A361" s="63">
        <v>45603</v>
      </c>
      <c r="B361" s="77">
        <v>45603.464399513789</v>
      </c>
      <c r="C361" s="77"/>
      <c r="D361" s="64" t="s">
        <v>40</v>
      </c>
      <c r="E361" s="65">
        <v>610</v>
      </c>
      <c r="F361" s="66">
        <v>16.190000000000001</v>
      </c>
      <c r="G361" s="64" t="s">
        <v>30</v>
      </c>
      <c r="H361" s="67" t="s">
        <v>32</v>
      </c>
    </row>
    <row r="362" spans="1:8" ht="20.100000000000001" customHeight="1">
      <c r="A362" s="63">
        <v>45603</v>
      </c>
      <c r="B362" s="77">
        <v>45603.464399490971</v>
      </c>
      <c r="C362" s="77"/>
      <c r="D362" s="64" t="s">
        <v>40</v>
      </c>
      <c r="E362" s="65">
        <v>1111</v>
      </c>
      <c r="F362" s="66">
        <v>16.190000000000001</v>
      </c>
      <c r="G362" s="64" t="s">
        <v>30</v>
      </c>
      <c r="H362" s="67" t="s">
        <v>31</v>
      </c>
    </row>
    <row r="363" spans="1:8" ht="20.100000000000001" customHeight="1">
      <c r="A363" s="63">
        <v>45603</v>
      </c>
      <c r="B363" s="77">
        <v>45603.464399490971</v>
      </c>
      <c r="C363" s="77"/>
      <c r="D363" s="64" t="s">
        <v>40</v>
      </c>
      <c r="E363" s="65">
        <v>1045</v>
      </c>
      <c r="F363" s="66">
        <v>16.190000000000001</v>
      </c>
      <c r="G363" s="64" t="s">
        <v>30</v>
      </c>
      <c r="H363" s="67" t="s">
        <v>31</v>
      </c>
    </row>
    <row r="364" spans="1:8" ht="20.100000000000001" customHeight="1">
      <c r="A364" s="63">
        <v>45603</v>
      </c>
      <c r="B364" s="77">
        <v>45603.465698310174</v>
      </c>
      <c r="C364" s="77"/>
      <c r="D364" s="64" t="s">
        <v>40</v>
      </c>
      <c r="E364" s="65">
        <v>487</v>
      </c>
      <c r="F364" s="66">
        <v>16.190000000000001</v>
      </c>
      <c r="G364" s="64" t="s">
        <v>30</v>
      </c>
      <c r="H364" s="67" t="s">
        <v>32</v>
      </c>
    </row>
    <row r="365" spans="1:8" ht="20.100000000000001" customHeight="1">
      <c r="A365" s="63">
        <v>45603</v>
      </c>
      <c r="B365" s="77">
        <v>45603.465698448941</v>
      </c>
      <c r="C365" s="77"/>
      <c r="D365" s="64" t="s">
        <v>40</v>
      </c>
      <c r="E365" s="65">
        <v>1260</v>
      </c>
      <c r="F365" s="66">
        <v>16.190000000000001</v>
      </c>
      <c r="G365" s="64" t="s">
        <v>30</v>
      </c>
      <c r="H365" s="67" t="s">
        <v>32</v>
      </c>
    </row>
    <row r="366" spans="1:8" ht="20.100000000000001" customHeight="1">
      <c r="A366" s="63">
        <v>45603</v>
      </c>
      <c r="B366" s="77">
        <v>45603.466029722244</v>
      </c>
      <c r="C366" s="77"/>
      <c r="D366" s="64" t="s">
        <v>40</v>
      </c>
      <c r="E366" s="65">
        <v>173</v>
      </c>
      <c r="F366" s="66">
        <v>16.184999999999999</v>
      </c>
      <c r="G366" s="64" t="s">
        <v>30</v>
      </c>
      <c r="H366" s="67" t="s">
        <v>31</v>
      </c>
    </row>
    <row r="367" spans="1:8" ht="20.100000000000001" customHeight="1">
      <c r="A367" s="63">
        <v>45603</v>
      </c>
      <c r="B367" s="77">
        <v>45603.46662407415</v>
      </c>
      <c r="C367" s="77"/>
      <c r="D367" s="64" t="s">
        <v>40</v>
      </c>
      <c r="E367" s="65">
        <v>667</v>
      </c>
      <c r="F367" s="66">
        <v>16.184999999999999</v>
      </c>
      <c r="G367" s="64" t="s">
        <v>30</v>
      </c>
      <c r="H367" s="67" t="s">
        <v>31</v>
      </c>
    </row>
    <row r="368" spans="1:8" ht="20.100000000000001" customHeight="1">
      <c r="A368" s="63">
        <v>45603</v>
      </c>
      <c r="B368" s="77">
        <v>45603.467945544049</v>
      </c>
      <c r="C368" s="77"/>
      <c r="D368" s="64" t="s">
        <v>40</v>
      </c>
      <c r="E368" s="65">
        <v>134</v>
      </c>
      <c r="F368" s="66">
        <v>16.184999999999999</v>
      </c>
      <c r="G368" s="64" t="s">
        <v>30</v>
      </c>
      <c r="H368" s="67" t="s">
        <v>31</v>
      </c>
    </row>
    <row r="369" spans="1:8" ht="20.100000000000001" customHeight="1">
      <c r="A369" s="63">
        <v>45603</v>
      </c>
      <c r="B369" s="77">
        <v>45603.468426365871</v>
      </c>
      <c r="C369" s="77"/>
      <c r="D369" s="64" t="s">
        <v>40</v>
      </c>
      <c r="E369" s="65">
        <v>1748</v>
      </c>
      <c r="F369" s="66">
        <v>16.184999999999999</v>
      </c>
      <c r="G369" s="64" t="s">
        <v>30</v>
      </c>
      <c r="H369" s="67" t="s">
        <v>31</v>
      </c>
    </row>
    <row r="370" spans="1:8" ht="20.100000000000001" customHeight="1">
      <c r="A370" s="63">
        <v>45603</v>
      </c>
      <c r="B370" s="77">
        <v>45603.468426411971</v>
      </c>
      <c r="C370" s="77"/>
      <c r="D370" s="64" t="s">
        <v>40</v>
      </c>
      <c r="E370" s="65">
        <v>504</v>
      </c>
      <c r="F370" s="66">
        <v>16.184999999999999</v>
      </c>
      <c r="G370" s="64" t="s">
        <v>30</v>
      </c>
      <c r="H370" s="67" t="s">
        <v>32</v>
      </c>
    </row>
    <row r="371" spans="1:8" ht="20.100000000000001" customHeight="1">
      <c r="A371" s="63">
        <v>45603</v>
      </c>
      <c r="B371" s="77">
        <v>45603.468773738481</v>
      </c>
      <c r="C371" s="77"/>
      <c r="D371" s="64" t="s">
        <v>40</v>
      </c>
      <c r="E371" s="65">
        <v>469</v>
      </c>
      <c r="F371" s="66">
        <v>16.170000000000002</v>
      </c>
      <c r="G371" s="64" t="s">
        <v>30</v>
      </c>
      <c r="H371" s="67" t="s">
        <v>31</v>
      </c>
    </row>
    <row r="372" spans="1:8" ht="20.100000000000001" customHeight="1">
      <c r="A372" s="63">
        <v>45603</v>
      </c>
      <c r="B372" s="77">
        <v>45603.469860428013</v>
      </c>
      <c r="C372" s="77"/>
      <c r="D372" s="64" t="s">
        <v>40</v>
      </c>
      <c r="E372" s="65">
        <v>130</v>
      </c>
      <c r="F372" s="66">
        <v>16.18</v>
      </c>
      <c r="G372" s="64" t="s">
        <v>30</v>
      </c>
      <c r="H372" s="67" t="s">
        <v>33</v>
      </c>
    </row>
    <row r="373" spans="1:8" ht="20.100000000000001" customHeight="1">
      <c r="A373" s="63">
        <v>45603</v>
      </c>
      <c r="B373" s="77">
        <v>45603.469860428013</v>
      </c>
      <c r="C373" s="77"/>
      <c r="D373" s="64" t="s">
        <v>40</v>
      </c>
      <c r="E373" s="65">
        <v>66</v>
      </c>
      <c r="F373" s="66">
        <v>16.18</v>
      </c>
      <c r="G373" s="64" t="s">
        <v>30</v>
      </c>
      <c r="H373" s="67" t="s">
        <v>33</v>
      </c>
    </row>
    <row r="374" spans="1:8" ht="20.100000000000001" customHeight="1">
      <c r="A374" s="63">
        <v>45603</v>
      </c>
      <c r="B374" s="77">
        <v>45603.469860555604</v>
      </c>
      <c r="C374" s="77"/>
      <c r="D374" s="64" t="s">
        <v>40</v>
      </c>
      <c r="E374" s="65">
        <v>69</v>
      </c>
      <c r="F374" s="66">
        <v>16.18</v>
      </c>
      <c r="G374" s="64" t="s">
        <v>30</v>
      </c>
      <c r="H374" s="67" t="s">
        <v>33</v>
      </c>
    </row>
    <row r="375" spans="1:8" ht="20.100000000000001" customHeight="1">
      <c r="A375" s="63">
        <v>45603</v>
      </c>
      <c r="B375" s="77">
        <v>45603.469860555604</v>
      </c>
      <c r="C375" s="77"/>
      <c r="D375" s="64" t="s">
        <v>40</v>
      </c>
      <c r="E375" s="65">
        <v>246</v>
      </c>
      <c r="F375" s="66">
        <v>16.18</v>
      </c>
      <c r="G375" s="64" t="s">
        <v>30</v>
      </c>
      <c r="H375" s="67" t="s">
        <v>32</v>
      </c>
    </row>
    <row r="376" spans="1:8" ht="20.100000000000001" customHeight="1">
      <c r="A376" s="63">
        <v>45603</v>
      </c>
      <c r="B376" s="77">
        <v>45603.469860555604</v>
      </c>
      <c r="C376" s="77"/>
      <c r="D376" s="64" t="s">
        <v>40</v>
      </c>
      <c r="E376" s="65">
        <v>266</v>
      </c>
      <c r="F376" s="66">
        <v>16.18</v>
      </c>
      <c r="G376" s="64" t="s">
        <v>30</v>
      </c>
      <c r="H376" s="67" t="s">
        <v>32</v>
      </c>
    </row>
    <row r="377" spans="1:8" ht="20.100000000000001" customHeight="1">
      <c r="A377" s="63">
        <v>45603</v>
      </c>
      <c r="B377" s="77">
        <v>45603.469860555604</v>
      </c>
      <c r="C377" s="77"/>
      <c r="D377" s="64" t="s">
        <v>40</v>
      </c>
      <c r="E377" s="65">
        <v>96</v>
      </c>
      <c r="F377" s="66">
        <v>16.18</v>
      </c>
      <c r="G377" s="64" t="s">
        <v>30</v>
      </c>
      <c r="H377" s="67" t="s">
        <v>32</v>
      </c>
    </row>
    <row r="378" spans="1:8" ht="20.100000000000001" customHeight="1">
      <c r="A378" s="63">
        <v>45603</v>
      </c>
      <c r="B378" s="77">
        <v>45603.469860555604</v>
      </c>
      <c r="C378" s="77"/>
      <c r="D378" s="64" t="s">
        <v>40</v>
      </c>
      <c r="E378" s="65">
        <v>422</v>
      </c>
      <c r="F378" s="66">
        <v>16.18</v>
      </c>
      <c r="G378" s="64" t="s">
        <v>30</v>
      </c>
      <c r="H378" s="67" t="s">
        <v>32</v>
      </c>
    </row>
    <row r="379" spans="1:8" ht="20.100000000000001" customHeight="1">
      <c r="A379" s="63">
        <v>45603</v>
      </c>
      <c r="B379" s="77">
        <v>45603.470394710544</v>
      </c>
      <c r="C379" s="77"/>
      <c r="D379" s="64" t="s">
        <v>40</v>
      </c>
      <c r="E379" s="65">
        <v>224</v>
      </c>
      <c r="F379" s="66">
        <v>16.175000000000001</v>
      </c>
      <c r="G379" s="64" t="s">
        <v>30</v>
      </c>
      <c r="H379" s="67" t="s">
        <v>31</v>
      </c>
    </row>
    <row r="380" spans="1:8" ht="20.100000000000001" customHeight="1">
      <c r="A380" s="63">
        <v>45603</v>
      </c>
      <c r="B380" s="77">
        <v>45603.470394710544</v>
      </c>
      <c r="C380" s="77"/>
      <c r="D380" s="64" t="s">
        <v>40</v>
      </c>
      <c r="E380" s="65">
        <v>314</v>
      </c>
      <c r="F380" s="66">
        <v>16.175000000000001</v>
      </c>
      <c r="G380" s="64" t="s">
        <v>30</v>
      </c>
      <c r="H380" s="67" t="s">
        <v>31</v>
      </c>
    </row>
    <row r="381" spans="1:8" ht="20.100000000000001" customHeight="1">
      <c r="A381" s="63">
        <v>45603</v>
      </c>
      <c r="B381" s="77">
        <v>45603.470467256848</v>
      </c>
      <c r="C381" s="77"/>
      <c r="D381" s="64" t="s">
        <v>40</v>
      </c>
      <c r="E381" s="65">
        <v>415</v>
      </c>
      <c r="F381" s="66">
        <v>16.164999999999999</v>
      </c>
      <c r="G381" s="64" t="s">
        <v>30</v>
      </c>
      <c r="H381" s="67" t="s">
        <v>31</v>
      </c>
    </row>
    <row r="382" spans="1:8" ht="20.100000000000001" customHeight="1">
      <c r="A382" s="63">
        <v>45603</v>
      </c>
      <c r="B382" s="77">
        <v>45603.470771597233</v>
      </c>
      <c r="C382" s="77"/>
      <c r="D382" s="64" t="s">
        <v>40</v>
      </c>
      <c r="E382" s="65">
        <v>501</v>
      </c>
      <c r="F382" s="66">
        <v>16.16</v>
      </c>
      <c r="G382" s="64" t="s">
        <v>30</v>
      </c>
      <c r="H382" s="67" t="s">
        <v>31</v>
      </c>
    </row>
    <row r="383" spans="1:8" ht="20.100000000000001" customHeight="1">
      <c r="A383" s="63">
        <v>45603</v>
      </c>
      <c r="B383" s="77">
        <v>45603.471979062539</v>
      </c>
      <c r="C383" s="77"/>
      <c r="D383" s="64" t="s">
        <v>40</v>
      </c>
      <c r="E383" s="65">
        <v>125</v>
      </c>
      <c r="F383" s="66">
        <v>16.164999999999999</v>
      </c>
      <c r="G383" s="64" t="s">
        <v>30</v>
      </c>
      <c r="H383" s="67" t="s">
        <v>34</v>
      </c>
    </row>
    <row r="384" spans="1:8" ht="20.100000000000001" customHeight="1">
      <c r="A384" s="63">
        <v>45603</v>
      </c>
      <c r="B384" s="77">
        <v>45603.471979062539</v>
      </c>
      <c r="C384" s="77"/>
      <c r="D384" s="64" t="s">
        <v>40</v>
      </c>
      <c r="E384" s="65">
        <v>136</v>
      </c>
      <c r="F384" s="66">
        <v>16.164999999999999</v>
      </c>
      <c r="G384" s="64" t="s">
        <v>30</v>
      </c>
      <c r="H384" s="67" t="s">
        <v>33</v>
      </c>
    </row>
    <row r="385" spans="1:8" ht="20.100000000000001" customHeight="1">
      <c r="A385" s="63">
        <v>45603</v>
      </c>
      <c r="B385" s="77">
        <v>45603.471979062539</v>
      </c>
      <c r="C385" s="77"/>
      <c r="D385" s="64" t="s">
        <v>40</v>
      </c>
      <c r="E385" s="65">
        <v>105</v>
      </c>
      <c r="F385" s="66">
        <v>16.164999999999999</v>
      </c>
      <c r="G385" s="64" t="s">
        <v>30</v>
      </c>
      <c r="H385" s="67" t="s">
        <v>32</v>
      </c>
    </row>
    <row r="386" spans="1:8" ht="20.100000000000001" customHeight="1">
      <c r="A386" s="63">
        <v>45603</v>
      </c>
      <c r="B386" s="77">
        <v>45603.471979062539</v>
      </c>
      <c r="C386" s="77"/>
      <c r="D386" s="64" t="s">
        <v>40</v>
      </c>
      <c r="E386" s="65">
        <v>136</v>
      </c>
      <c r="F386" s="66">
        <v>16.164999999999999</v>
      </c>
      <c r="G386" s="64" t="s">
        <v>30</v>
      </c>
      <c r="H386" s="67" t="s">
        <v>32</v>
      </c>
    </row>
    <row r="387" spans="1:8" ht="20.100000000000001" customHeight="1">
      <c r="A387" s="63">
        <v>45603</v>
      </c>
      <c r="B387" s="77">
        <v>45603.471979062539</v>
      </c>
      <c r="C387" s="77"/>
      <c r="D387" s="64" t="s">
        <v>40</v>
      </c>
      <c r="E387" s="65">
        <v>100</v>
      </c>
      <c r="F387" s="66">
        <v>16.164999999999999</v>
      </c>
      <c r="G387" s="64" t="s">
        <v>30</v>
      </c>
      <c r="H387" s="67" t="s">
        <v>32</v>
      </c>
    </row>
    <row r="388" spans="1:8" ht="20.100000000000001" customHeight="1">
      <c r="A388" s="63">
        <v>45603</v>
      </c>
      <c r="B388" s="77">
        <v>45603.471979062539</v>
      </c>
      <c r="C388" s="77"/>
      <c r="D388" s="64" t="s">
        <v>40</v>
      </c>
      <c r="E388" s="65">
        <v>210</v>
      </c>
      <c r="F388" s="66">
        <v>16.164999999999999</v>
      </c>
      <c r="G388" s="64" t="s">
        <v>30</v>
      </c>
      <c r="H388" s="67" t="s">
        <v>32</v>
      </c>
    </row>
    <row r="389" spans="1:8" ht="20.100000000000001" customHeight="1">
      <c r="A389" s="63">
        <v>45603</v>
      </c>
      <c r="B389" s="77">
        <v>45603.471979201306</v>
      </c>
      <c r="C389" s="77"/>
      <c r="D389" s="64" t="s">
        <v>40</v>
      </c>
      <c r="E389" s="65">
        <v>66</v>
      </c>
      <c r="F389" s="66">
        <v>16.164999999999999</v>
      </c>
      <c r="G389" s="64" t="s">
        <v>30</v>
      </c>
      <c r="H389" s="67" t="s">
        <v>33</v>
      </c>
    </row>
    <row r="390" spans="1:8" ht="20.100000000000001" customHeight="1">
      <c r="A390" s="63">
        <v>45603</v>
      </c>
      <c r="B390" s="77">
        <v>45603.471979201306</v>
      </c>
      <c r="C390" s="77"/>
      <c r="D390" s="64" t="s">
        <v>40</v>
      </c>
      <c r="E390" s="65">
        <v>213</v>
      </c>
      <c r="F390" s="66">
        <v>16.164999999999999</v>
      </c>
      <c r="G390" s="64" t="s">
        <v>30</v>
      </c>
      <c r="H390" s="67" t="s">
        <v>32</v>
      </c>
    </row>
    <row r="391" spans="1:8" ht="20.100000000000001" customHeight="1">
      <c r="A391" s="63">
        <v>45603</v>
      </c>
      <c r="B391" s="77">
        <v>45603.471979201306</v>
      </c>
      <c r="C391" s="77"/>
      <c r="D391" s="64" t="s">
        <v>40</v>
      </c>
      <c r="E391" s="65">
        <v>90</v>
      </c>
      <c r="F391" s="66">
        <v>16.164999999999999</v>
      </c>
      <c r="G391" s="64" t="s">
        <v>30</v>
      </c>
      <c r="H391" s="67" t="s">
        <v>32</v>
      </c>
    </row>
    <row r="392" spans="1:8" ht="20.100000000000001" customHeight="1">
      <c r="A392" s="63">
        <v>45603</v>
      </c>
      <c r="B392" s="77">
        <v>45603.472050532233</v>
      </c>
      <c r="C392" s="77"/>
      <c r="D392" s="64" t="s">
        <v>40</v>
      </c>
      <c r="E392" s="65">
        <v>347</v>
      </c>
      <c r="F392" s="66">
        <v>16.164999999999999</v>
      </c>
      <c r="G392" s="64" t="s">
        <v>30</v>
      </c>
      <c r="H392" s="67" t="s">
        <v>32</v>
      </c>
    </row>
    <row r="393" spans="1:8" ht="20.100000000000001" customHeight="1">
      <c r="A393" s="63">
        <v>45603</v>
      </c>
      <c r="B393" s="77">
        <v>45603.47210666677</v>
      </c>
      <c r="C393" s="77"/>
      <c r="D393" s="64" t="s">
        <v>40</v>
      </c>
      <c r="E393" s="65">
        <v>185</v>
      </c>
      <c r="F393" s="66">
        <v>16.164999999999999</v>
      </c>
      <c r="G393" s="64" t="s">
        <v>30</v>
      </c>
      <c r="H393" s="67" t="s">
        <v>32</v>
      </c>
    </row>
    <row r="394" spans="1:8" ht="20.100000000000001" customHeight="1">
      <c r="A394" s="63">
        <v>45603</v>
      </c>
      <c r="B394" s="77">
        <v>45603.472275381908</v>
      </c>
      <c r="C394" s="77"/>
      <c r="D394" s="64" t="s">
        <v>40</v>
      </c>
      <c r="E394" s="65">
        <v>120</v>
      </c>
      <c r="F394" s="66">
        <v>16.155000000000001</v>
      </c>
      <c r="G394" s="64" t="s">
        <v>30</v>
      </c>
      <c r="H394" s="67" t="s">
        <v>31</v>
      </c>
    </row>
    <row r="395" spans="1:8" ht="20.100000000000001" customHeight="1">
      <c r="A395" s="63">
        <v>45603</v>
      </c>
      <c r="B395" s="77">
        <v>45603.472536377143</v>
      </c>
      <c r="C395" s="77"/>
      <c r="D395" s="64" t="s">
        <v>40</v>
      </c>
      <c r="E395" s="65">
        <v>218</v>
      </c>
      <c r="F395" s="66">
        <v>16.155000000000001</v>
      </c>
      <c r="G395" s="64" t="s">
        <v>30</v>
      </c>
      <c r="H395" s="67" t="s">
        <v>31</v>
      </c>
    </row>
    <row r="396" spans="1:8" ht="20.100000000000001" customHeight="1">
      <c r="A396" s="63">
        <v>45603</v>
      </c>
      <c r="B396" s="77">
        <v>45603.472536377143</v>
      </c>
      <c r="C396" s="77"/>
      <c r="D396" s="64" t="s">
        <v>40</v>
      </c>
      <c r="E396" s="65">
        <v>239</v>
      </c>
      <c r="F396" s="66">
        <v>16.155000000000001</v>
      </c>
      <c r="G396" s="64" t="s">
        <v>30</v>
      </c>
      <c r="H396" s="67" t="s">
        <v>31</v>
      </c>
    </row>
    <row r="397" spans="1:8" ht="20.100000000000001" customHeight="1">
      <c r="A397" s="63">
        <v>45603</v>
      </c>
      <c r="B397" s="77">
        <v>45603.473085463047</v>
      </c>
      <c r="C397" s="77"/>
      <c r="D397" s="64" t="s">
        <v>40</v>
      </c>
      <c r="E397" s="65">
        <v>257</v>
      </c>
      <c r="F397" s="66">
        <v>16.145</v>
      </c>
      <c r="G397" s="64" t="s">
        <v>30</v>
      </c>
      <c r="H397" s="67" t="s">
        <v>31</v>
      </c>
    </row>
    <row r="398" spans="1:8" ht="20.100000000000001" customHeight="1">
      <c r="A398" s="63">
        <v>45603</v>
      </c>
      <c r="B398" s="77">
        <v>45603.473085463047</v>
      </c>
      <c r="C398" s="77"/>
      <c r="D398" s="64" t="s">
        <v>40</v>
      </c>
      <c r="E398" s="65">
        <v>175</v>
      </c>
      <c r="F398" s="66">
        <v>16.145</v>
      </c>
      <c r="G398" s="64" t="s">
        <v>30</v>
      </c>
      <c r="H398" s="67" t="s">
        <v>31</v>
      </c>
    </row>
    <row r="399" spans="1:8" ht="20.100000000000001" customHeight="1">
      <c r="A399" s="63">
        <v>45603</v>
      </c>
      <c r="B399" s="77">
        <v>45603.473656562623</v>
      </c>
      <c r="C399" s="77"/>
      <c r="D399" s="64" t="s">
        <v>40</v>
      </c>
      <c r="E399" s="65">
        <v>559</v>
      </c>
      <c r="F399" s="66">
        <v>16.14</v>
      </c>
      <c r="G399" s="64" t="s">
        <v>30</v>
      </c>
      <c r="H399" s="67" t="s">
        <v>31</v>
      </c>
    </row>
    <row r="400" spans="1:8" ht="20.100000000000001" customHeight="1">
      <c r="A400" s="63">
        <v>45603</v>
      </c>
      <c r="B400" s="77">
        <v>45603.47445055563</v>
      </c>
      <c r="C400" s="77"/>
      <c r="D400" s="64" t="s">
        <v>40</v>
      </c>
      <c r="E400" s="65">
        <v>62</v>
      </c>
      <c r="F400" s="66">
        <v>16.14</v>
      </c>
      <c r="G400" s="64" t="s">
        <v>30</v>
      </c>
      <c r="H400" s="67" t="s">
        <v>33</v>
      </c>
    </row>
    <row r="401" spans="1:8" ht="20.100000000000001" customHeight="1">
      <c r="A401" s="63">
        <v>45603</v>
      </c>
      <c r="B401" s="77">
        <v>45603.474485462997</v>
      </c>
      <c r="C401" s="77"/>
      <c r="D401" s="64" t="s">
        <v>40</v>
      </c>
      <c r="E401" s="65">
        <v>64</v>
      </c>
      <c r="F401" s="66">
        <v>16.14</v>
      </c>
      <c r="G401" s="64" t="s">
        <v>30</v>
      </c>
      <c r="H401" s="67" t="s">
        <v>33</v>
      </c>
    </row>
    <row r="402" spans="1:8" ht="20.100000000000001" customHeight="1">
      <c r="A402" s="63">
        <v>45603</v>
      </c>
      <c r="B402" s="77">
        <v>45603.474485462997</v>
      </c>
      <c r="C402" s="77"/>
      <c r="D402" s="64" t="s">
        <v>40</v>
      </c>
      <c r="E402" s="65">
        <v>124</v>
      </c>
      <c r="F402" s="66">
        <v>16.145</v>
      </c>
      <c r="G402" s="64" t="s">
        <v>30</v>
      </c>
      <c r="H402" s="67" t="s">
        <v>33</v>
      </c>
    </row>
    <row r="403" spans="1:8" ht="20.100000000000001" customHeight="1">
      <c r="A403" s="63">
        <v>45603</v>
      </c>
      <c r="B403" s="77">
        <v>45603.474485462997</v>
      </c>
      <c r="C403" s="77"/>
      <c r="D403" s="64" t="s">
        <v>40</v>
      </c>
      <c r="E403" s="65">
        <v>60</v>
      </c>
      <c r="F403" s="66">
        <v>16.145</v>
      </c>
      <c r="G403" s="64" t="s">
        <v>30</v>
      </c>
      <c r="H403" s="67" t="s">
        <v>33</v>
      </c>
    </row>
    <row r="404" spans="1:8" ht="20.100000000000001" customHeight="1">
      <c r="A404" s="63">
        <v>45603</v>
      </c>
      <c r="B404" s="77">
        <v>45603.474485497456</v>
      </c>
      <c r="C404" s="77"/>
      <c r="D404" s="64" t="s">
        <v>40</v>
      </c>
      <c r="E404" s="65">
        <v>1494</v>
      </c>
      <c r="F404" s="66">
        <v>16.145</v>
      </c>
      <c r="G404" s="64" t="s">
        <v>30</v>
      </c>
      <c r="H404" s="67" t="s">
        <v>32</v>
      </c>
    </row>
    <row r="405" spans="1:8" ht="20.100000000000001" customHeight="1">
      <c r="A405" s="63">
        <v>45603</v>
      </c>
      <c r="B405" s="77">
        <v>45603.47489562491</v>
      </c>
      <c r="C405" s="77"/>
      <c r="D405" s="64" t="s">
        <v>40</v>
      </c>
      <c r="E405" s="65">
        <v>471</v>
      </c>
      <c r="F405" s="66">
        <v>16.13</v>
      </c>
      <c r="G405" s="64" t="s">
        <v>30</v>
      </c>
      <c r="H405" s="67" t="s">
        <v>31</v>
      </c>
    </row>
    <row r="406" spans="1:8" ht="20.100000000000001" customHeight="1">
      <c r="A406" s="63">
        <v>45603</v>
      </c>
      <c r="B406" s="77">
        <v>45603.475249617826</v>
      </c>
      <c r="C406" s="77"/>
      <c r="D406" s="64" t="s">
        <v>40</v>
      </c>
      <c r="E406" s="65">
        <v>170</v>
      </c>
      <c r="F406" s="66">
        <v>16.13</v>
      </c>
      <c r="G406" s="64" t="s">
        <v>30</v>
      </c>
      <c r="H406" s="67" t="s">
        <v>31</v>
      </c>
    </row>
    <row r="407" spans="1:8" ht="20.100000000000001" customHeight="1">
      <c r="A407" s="63">
        <v>45603</v>
      </c>
      <c r="B407" s="77">
        <v>45603.475249617826</v>
      </c>
      <c r="C407" s="77"/>
      <c r="D407" s="64" t="s">
        <v>40</v>
      </c>
      <c r="E407" s="65">
        <v>292</v>
      </c>
      <c r="F407" s="66">
        <v>16.13</v>
      </c>
      <c r="G407" s="64" t="s">
        <v>30</v>
      </c>
      <c r="H407" s="67" t="s">
        <v>31</v>
      </c>
    </row>
    <row r="408" spans="1:8" ht="20.100000000000001" customHeight="1">
      <c r="A408" s="63">
        <v>45603</v>
      </c>
      <c r="B408" s="77">
        <v>45603.475703911856</v>
      </c>
      <c r="C408" s="77"/>
      <c r="D408" s="64" t="s">
        <v>40</v>
      </c>
      <c r="E408" s="65">
        <v>426</v>
      </c>
      <c r="F408" s="66">
        <v>16.114999999999998</v>
      </c>
      <c r="G408" s="64" t="s">
        <v>30</v>
      </c>
      <c r="H408" s="67" t="s">
        <v>31</v>
      </c>
    </row>
    <row r="409" spans="1:8" ht="20.100000000000001" customHeight="1">
      <c r="A409" s="63">
        <v>45603</v>
      </c>
      <c r="B409" s="77">
        <v>45603.476181597449</v>
      </c>
      <c r="C409" s="77"/>
      <c r="D409" s="64" t="s">
        <v>40</v>
      </c>
      <c r="E409" s="65">
        <v>421</v>
      </c>
      <c r="F409" s="66">
        <v>16.100000000000001</v>
      </c>
      <c r="G409" s="64" t="s">
        <v>30</v>
      </c>
      <c r="H409" s="67" t="s">
        <v>31</v>
      </c>
    </row>
    <row r="410" spans="1:8" ht="20.100000000000001" customHeight="1">
      <c r="A410" s="63">
        <v>45603</v>
      </c>
      <c r="B410" s="77">
        <v>45603.476181597449</v>
      </c>
      <c r="C410" s="77"/>
      <c r="D410" s="64" t="s">
        <v>40</v>
      </c>
      <c r="E410" s="65">
        <v>88</v>
      </c>
      <c r="F410" s="66">
        <v>16.100000000000001</v>
      </c>
      <c r="G410" s="64" t="s">
        <v>30</v>
      </c>
      <c r="H410" s="67" t="s">
        <v>31</v>
      </c>
    </row>
    <row r="411" spans="1:8" ht="20.100000000000001" customHeight="1">
      <c r="A411" s="63">
        <v>45603</v>
      </c>
      <c r="B411" s="77">
        <v>45603.47716619214</v>
      </c>
      <c r="C411" s="77"/>
      <c r="D411" s="64" t="s">
        <v>40</v>
      </c>
      <c r="E411" s="65">
        <v>208</v>
      </c>
      <c r="F411" s="66">
        <v>16.094999999999999</v>
      </c>
      <c r="G411" s="64" t="s">
        <v>30</v>
      </c>
      <c r="H411" s="67" t="s">
        <v>31</v>
      </c>
    </row>
    <row r="412" spans="1:8" ht="20.100000000000001" customHeight="1">
      <c r="A412" s="63">
        <v>45603</v>
      </c>
      <c r="B412" s="77">
        <v>45603.47716619214</v>
      </c>
      <c r="C412" s="77"/>
      <c r="D412" s="64" t="s">
        <v>40</v>
      </c>
      <c r="E412" s="65">
        <v>292</v>
      </c>
      <c r="F412" s="66">
        <v>16.094999999999999</v>
      </c>
      <c r="G412" s="64" t="s">
        <v>30</v>
      </c>
      <c r="H412" s="67" t="s">
        <v>31</v>
      </c>
    </row>
    <row r="413" spans="1:8" ht="20.100000000000001" customHeight="1">
      <c r="A413" s="63">
        <v>45603</v>
      </c>
      <c r="B413" s="77">
        <v>45603.477283217479</v>
      </c>
      <c r="C413" s="77"/>
      <c r="D413" s="64" t="s">
        <v>40</v>
      </c>
      <c r="E413" s="65">
        <v>518</v>
      </c>
      <c r="F413" s="66">
        <v>16.09</v>
      </c>
      <c r="G413" s="64" t="s">
        <v>30</v>
      </c>
      <c r="H413" s="67" t="s">
        <v>31</v>
      </c>
    </row>
    <row r="414" spans="1:8" ht="20.100000000000001" customHeight="1">
      <c r="A414" s="63">
        <v>45603</v>
      </c>
      <c r="B414" s="77">
        <v>45603.477981492877</v>
      </c>
      <c r="C414" s="77"/>
      <c r="D414" s="64" t="s">
        <v>40</v>
      </c>
      <c r="E414" s="65">
        <v>125</v>
      </c>
      <c r="F414" s="66">
        <v>16.105</v>
      </c>
      <c r="G414" s="64" t="s">
        <v>30</v>
      </c>
      <c r="H414" s="67" t="s">
        <v>34</v>
      </c>
    </row>
    <row r="415" spans="1:8" ht="20.100000000000001" customHeight="1">
      <c r="A415" s="63">
        <v>45603</v>
      </c>
      <c r="B415" s="77">
        <v>45603.477981492877</v>
      </c>
      <c r="C415" s="77"/>
      <c r="D415" s="64" t="s">
        <v>40</v>
      </c>
      <c r="E415" s="65">
        <v>25</v>
      </c>
      <c r="F415" s="66">
        <v>16.105</v>
      </c>
      <c r="G415" s="64" t="s">
        <v>30</v>
      </c>
      <c r="H415" s="67" t="s">
        <v>34</v>
      </c>
    </row>
    <row r="416" spans="1:8" ht="20.100000000000001" customHeight="1">
      <c r="A416" s="63">
        <v>45603</v>
      </c>
      <c r="B416" s="77">
        <v>45603.477981492877</v>
      </c>
      <c r="C416" s="77"/>
      <c r="D416" s="64" t="s">
        <v>40</v>
      </c>
      <c r="E416" s="65">
        <v>125</v>
      </c>
      <c r="F416" s="66">
        <v>16.105</v>
      </c>
      <c r="G416" s="64" t="s">
        <v>30</v>
      </c>
      <c r="H416" s="67" t="s">
        <v>33</v>
      </c>
    </row>
    <row r="417" spans="1:8" ht="20.100000000000001" customHeight="1">
      <c r="A417" s="63">
        <v>45603</v>
      </c>
      <c r="B417" s="77">
        <v>45603.477981492877</v>
      </c>
      <c r="C417" s="77"/>
      <c r="D417" s="64" t="s">
        <v>40</v>
      </c>
      <c r="E417" s="65">
        <v>206</v>
      </c>
      <c r="F417" s="66">
        <v>16.105</v>
      </c>
      <c r="G417" s="64" t="s">
        <v>30</v>
      </c>
      <c r="H417" s="67" t="s">
        <v>32</v>
      </c>
    </row>
    <row r="418" spans="1:8" ht="20.100000000000001" customHeight="1">
      <c r="A418" s="63">
        <v>45603</v>
      </c>
      <c r="B418" s="77">
        <v>45603.477981492877</v>
      </c>
      <c r="C418" s="77"/>
      <c r="D418" s="64" t="s">
        <v>40</v>
      </c>
      <c r="E418" s="65">
        <v>118</v>
      </c>
      <c r="F418" s="66">
        <v>16.105</v>
      </c>
      <c r="G418" s="64" t="s">
        <v>30</v>
      </c>
      <c r="H418" s="67" t="s">
        <v>32</v>
      </c>
    </row>
    <row r="419" spans="1:8" ht="20.100000000000001" customHeight="1">
      <c r="A419" s="63">
        <v>45603</v>
      </c>
      <c r="B419" s="77">
        <v>45603.477981492877</v>
      </c>
      <c r="C419" s="77"/>
      <c r="D419" s="64" t="s">
        <v>40</v>
      </c>
      <c r="E419" s="65">
        <v>64</v>
      </c>
      <c r="F419" s="66">
        <v>16.105</v>
      </c>
      <c r="G419" s="64" t="s">
        <v>30</v>
      </c>
      <c r="H419" s="67" t="s">
        <v>33</v>
      </c>
    </row>
    <row r="420" spans="1:8" ht="20.100000000000001" customHeight="1">
      <c r="A420" s="63">
        <v>45603</v>
      </c>
      <c r="B420" s="77">
        <v>45603.477981492877</v>
      </c>
      <c r="C420" s="77"/>
      <c r="D420" s="64" t="s">
        <v>40</v>
      </c>
      <c r="E420" s="65">
        <v>133</v>
      </c>
      <c r="F420" s="66">
        <v>16.105</v>
      </c>
      <c r="G420" s="64" t="s">
        <v>30</v>
      </c>
      <c r="H420" s="67" t="s">
        <v>32</v>
      </c>
    </row>
    <row r="421" spans="1:8" ht="20.100000000000001" customHeight="1">
      <c r="A421" s="63">
        <v>45603</v>
      </c>
      <c r="B421" s="77">
        <v>45603.477981492877</v>
      </c>
      <c r="C421" s="77"/>
      <c r="D421" s="64" t="s">
        <v>40</v>
      </c>
      <c r="E421" s="65">
        <v>766</v>
      </c>
      <c r="F421" s="66">
        <v>16.105</v>
      </c>
      <c r="G421" s="64" t="s">
        <v>30</v>
      </c>
      <c r="H421" s="67" t="s">
        <v>31</v>
      </c>
    </row>
    <row r="422" spans="1:8" ht="20.100000000000001" customHeight="1">
      <c r="A422" s="63">
        <v>45603</v>
      </c>
      <c r="B422" s="77">
        <v>45603.478096979205</v>
      </c>
      <c r="C422" s="77"/>
      <c r="D422" s="64" t="s">
        <v>40</v>
      </c>
      <c r="E422" s="65">
        <v>216</v>
      </c>
      <c r="F422" s="66">
        <v>16.09</v>
      </c>
      <c r="G422" s="64" t="s">
        <v>30</v>
      </c>
      <c r="H422" s="67" t="s">
        <v>31</v>
      </c>
    </row>
    <row r="423" spans="1:8" ht="20.100000000000001" customHeight="1">
      <c r="A423" s="63">
        <v>45603</v>
      </c>
      <c r="B423" s="77">
        <v>45603.478552141227</v>
      </c>
      <c r="C423" s="77"/>
      <c r="D423" s="64" t="s">
        <v>40</v>
      </c>
      <c r="E423" s="65">
        <v>420</v>
      </c>
      <c r="F423" s="66">
        <v>16.09</v>
      </c>
      <c r="G423" s="64" t="s">
        <v>30</v>
      </c>
      <c r="H423" s="67" t="s">
        <v>31</v>
      </c>
    </row>
    <row r="424" spans="1:8" ht="20.100000000000001" customHeight="1">
      <c r="A424" s="63">
        <v>45603</v>
      </c>
      <c r="B424" s="77">
        <v>45603.47952812491</v>
      </c>
      <c r="C424" s="77"/>
      <c r="D424" s="64" t="s">
        <v>40</v>
      </c>
      <c r="E424" s="65">
        <v>469</v>
      </c>
      <c r="F424" s="66">
        <v>16.105</v>
      </c>
      <c r="G424" s="64" t="s">
        <v>30</v>
      </c>
      <c r="H424" s="67" t="s">
        <v>31</v>
      </c>
    </row>
    <row r="425" spans="1:8" ht="20.100000000000001" customHeight="1">
      <c r="A425" s="63">
        <v>45603</v>
      </c>
      <c r="B425" s="77">
        <v>45603.480106759351</v>
      </c>
      <c r="C425" s="77"/>
      <c r="D425" s="64" t="s">
        <v>40</v>
      </c>
      <c r="E425" s="65">
        <v>53</v>
      </c>
      <c r="F425" s="66">
        <v>16.114999999999998</v>
      </c>
      <c r="G425" s="64" t="s">
        <v>30</v>
      </c>
      <c r="H425" s="67" t="s">
        <v>31</v>
      </c>
    </row>
    <row r="426" spans="1:8" ht="20.100000000000001" customHeight="1">
      <c r="A426" s="63">
        <v>45603</v>
      </c>
      <c r="B426" s="77">
        <v>45603.480106759351</v>
      </c>
      <c r="C426" s="77"/>
      <c r="D426" s="64" t="s">
        <v>40</v>
      </c>
      <c r="E426" s="65">
        <v>1406</v>
      </c>
      <c r="F426" s="66">
        <v>16.114999999999998</v>
      </c>
      <c r="G426" s="64" t="s">
        <v>30</v>
      </c>
      <c r="H426" s="67" t="s">
        <v>31</v>
      </c>
    </row>
    <row r="427" spans="1:8" ht="20.100000000000001" customHeight="1">
      <c r="A427" s="63">
        <v>45603</v>
      </c>
      <c r="B427" s="77">
        <v>45603.480109849479</v>
      </c>
      <c r="C427" s="77"/>
      <c r="D427" s="64" t="s">
        <v>40</v>
      </c>
      <c r="E427" s="65">
        <v>288</v>
      </c>
      <c r="F427" s="66">
        <v>16.114999999999998</v>
      </c>
      <c r="G427" s="64" t="s">
        <v>30</v>
      </c>
      <c r="H427" s="67" t="s">
        <v>31</v>
      </c>
    </row>
    <row r="428" spans="1:8" ht="20.100000000000001" customHeight="1">
      <c r="A428" s="63">
        <v>45603</v>
      </c>
      <c r="B428" s="77">
        <v>45603.480676053092</v>
      </c>
      <c r="C428" s="77"/>
      <c r="D428" s="64" t="s">
        <v>40</v>
      </c>
      <c r="E428" s="65">
        <v>550</v>
      </c>
      <c r="F428" s="66">
        <v>16.114999999999998</v>
      </c>
      <c r="G428" s="64" t="s">
        <v>30</v>
      </c>
      <c r="H428" s="67" t="s">
        <v>31</v>
      </c>
    </row>
    <row r="429" spans="1:8" ht="20.100000000000001" customHeight="1">
      <c r="A429" s="63">
        <v>45603</v>
      </c>
      <c r="B429" s="77">
        <v>45603.480811111163</v>
      </c>
      <c r="C429" s="77"/>
      <c r="D429" s="64" t="s">
        <v>40</v>
      </c>
      <c r="E429" s="65">
        <v>2</v>
      </c>
      <c r="F429" s="66">
        <v>16.105</v>
      </c>
      <c r="G429" s="64" t="s">
        <v>30</v>
      </c>
      <c r="H429" s="67" t="s">
        <v>31</v>
      </c>
    </row>
    <row r="430" spans="1:8" ht="20.100000000000001" customHeight="1">
      <c r="A430" s="63">
        <v>45603</v>
      </c>
      <c r="B430" s="77">
        <v>45603.480811134446</v>
      </c>
      <c r="C430" s="77"/>
      <c r="D430" s="64" t="s">
        <v>40</v>
      </c>
      <c r="E430" s="65">
        <v>165</v>
      </c>
      <c r="F430" s="66">
        <v>16.105</v>
      </c>
      <c r="G430" s="64" t="s">
        <v>30</v>
      </c>
      <c r="H430" s="67" t="s">
        <v>31</v>
      </c>
    </row>
    <row r="431" spans="1:8" ht="20.100000000000001" customHeight="1">
      <c r="A431" s="63">
        <v>45603</v>
      </c>
      <c r="B431" s="77">
        <v>45603.481652118266</v>
      </c>
      <c r="C431" s="77"/>
      <c r="D431" s="64" t="s">
        <v>40</v>
      </c>
      <c r="E431" s="65">
        <v>526</v>
      </c>
      <c r="F431" s="66">
        <v>16.11</v>
      </c>
      <c r="G431" s="64" t="s">
        <v>30</v>
      </c>
      <c r="H431" s="67" t="s">
        <v>31</v>
      </c>
    </row>
    <row r="432" spans="1:8" ht="20.100000000000001" customHeight="1">
      <c r="A432" s="63">
        <v>45603</v>
      </c>
      <c r="B432" s="77">
        <v>45603.481652268674</v>
      </c>
      <c r="C432" s="77"/>
      <c r="D432" s="64" t="s">
        <v>40</v>
      </c>
      <c r="E432" s="65">
        <v>85</v>
      </c>
      <c r="F432" s="66">
        <v>16.11</v>
      </c>
      <c r="G432" s="64" t="s">
        <v>30</v>
      </c>
      <c r="H432" s="67" t="s">
        <v>31</v>
      </c>
    </row>
    <row r="433" spans="1:8" ht="20.100000000000001" customHeight="1">
      <c r="A433" s="63">
        <v>45603</v>
      </c>
      <c r="B433" s="77">
        <v>45603.482538587879</v>
      </c>
      <c r="C433" s="77"/>
      <c r="D433" s="64" t="s">
        <v>40</v>
      </c>
      <c r="E433" s="65">
        <v>585</v>
      </c>
      <c r="F433" s="66">
        <v>16.145</v>
      </c>
      <c r="G433" s="64" t="s">
        <v>30</v>
      </c>
      <c r="H433" s="67" t="s">
        <v>31</v>
      </c>
    </row>
    <row r="434" spans="1:8" ht="20.100000000000001" customHeight="1">
      <c r="A434" s="63">
        <v>45603</v>
      </c>
      <c r="B434" s="77">
        <v>45603.482538645621</v>
      </c>
      <c r="C434" s="77"/>
      <c r="D434" s="64" t="s">
        <v>40</v>
      </c>
      <c r="E434" s="65">
        <v>409</v>
      </c>
      <c r="F434" s="66">
        <v>16.145</v>
      </c>
      <c r="G434" s="64" t="s">
        <v>30</v>
      </c>
      <c r="H434" s="67" t="s">
        <v>32</v>
      </c>
    </row>
    <row r="435" spans="1:8" ht="20.100000000000001" customHeight="1">
      <c r="A435" s="63">
        <v>45603</v>
      </c>
      <c r="B435" s="77">
        <v>45603.482538587879</v>
      </c>
      <c r="C435" s="77"/>
      <c r="D435" s="64" t="s">
        <v>40</v>
      </c>
      <c r="E435" s="65">
        <v>843</v>
      </c>
      <c r="F435" s="66">
        <v>16.145</v>
      </c>
      <c r="G435" s="64" t="s">
        <v>30</v>
      </c>
      <c r="H435" s="67" t="s">
        <v>31</v>
      </c>
    </row>
    <row r="436" spans="1:8" ht="20.100000000000001" customHeight="1">
      <c r="A436" s="63">
        <v>45603</v>
      </c>
      <c r="B436" s="77">
        <v>45603.483276053332</v>
      </c>
      <c r="C436" s="77"/>
      <c r="D436" s="64" t="s">
        <v>40</v>
      </c>
      <c r="E436" s="65">
        <v>100</v>
      </c>
      <c r="F436" s="66">
        <v>16.14</v>
      </c>
      <c r="G436" s="64" t="s">
        <v>30</v>
      </c>
      <c r="H436" s="67" t="s">
        <v>31</v>
      </c>
    </row>
    <row r="437" spans="1:8" ht="20.100000000000001" customHeight="1">
      <c r="A437" s="63">
        <v>45603</v>
      </c>
      <c r="B437" s="77">
        <v>45603.483276053332</v>
      </c>
      <c r="C437" s="77"/>
      <c r="D437" s="64" t="s">
        <v>40</v>
      </c>
      <c r="E437" s="65">
        <v>450</v>
      </c>
      <c r="F437" s="66">
        <v>16.14</v>
      </c>
      <c r="G437" s="64" t="s">
        <v>30</v>
      </c>
      <c r="H437" s="67" t="s">
        <v>31</v>
      </c>
    </row>
    <row r="438" spans="1:8" ht="20.100000000000001" customHeight="1">
      <c r="A438" s="63">
        <v>45603</v>
      </c>
      <c r="B438" s="77">
        <v>45603.484015752096</v>
      </c>
      <c r="C438" s="77"/>
      <c r="D438" s="64" t="s">
        <v>40</v>
      </c>
      <c r="E438" s="65">
        <v>633</v>
      </c>
      <c r="F438" s="66">
        <v>16.149999999999999</v>
      </c>
      <c r="G438" s="64" t="s">
        <v>30</v>
      </c>
      <c r="H438" s="67" t="s">
        <v>32</v>
      </c>
    </row>
    <row r="439" spans="1:8" ht="20.100000000000001" customHeight="1">
      <c r="A439" s="63">
        <v>45603</v>
      </c>
      <c r="B439" s="77">
        <v>45603.48402307881</v>
      </c>
      <c r="C439" s="77"/>
      <c r="D439" s="64" t="s">
        <v>40</v>
      </c>
      <c r="E439" s="65">
        <v>507</v>
      </c>
      <c r="F439" s="66">
        <v>16.149999999999999</v>
      </c>
      <c r="G439" s="64" t="s">
        <v>30</v>
      </c>
      <c r="H439" s="67" t="s">
        <v>32</v>
      </c>
    </row>
    <row r="440" spans="1:8" ht="20.100000000000001" customHeight="1">
      <c r="A440" s="63">
        <v>45603</v>
      </c>
      <c r="B440" s="77">
        <v>45603.484023171477</v>
      </c>
      <c r="C440" s="77"/>
      <c r="D440" s="64" t="s">
        <v>40</v>
      </c>
      <c r="E440" s="65">
        <v>333</v>
      </c>
      <c r="F440" s="66">
        <v>16.149999999999999</v>
      </c>
      <c r="G440" s="64" t="s">
        <v>30</v>
      </c>
      <c r="H440" s="67" t="s">
        <v>32</v>
      </c>
    </row>
    <row r="441" spans="1:8" ht="20.100000000000001" customHeight="1">
      <c r="A441" s="63">
        <v>45603</v>
      </c>
      <c r="B441" s="77">
        <v>45603.484633229207</v>
      </c>
      <c r="C441" s="77"/>
      <c r="D441" s="64" t="s">
        <v>40</v>
      </c>
      <c r="E441" s="65">
        <v>162</v>
      </c>
      <c r="F441" s="66">
        <v>16.155000000000001</v>
      </c>
      <c r="G441" s="64" t="s">
        <v>30</v>
      </c>
      <c r="H441" s="67" t="s">
        <v>31</v>
      </c>
    </row>
    <row r="442" spans="1:8" ht="20.100000000000001" customHeight="1">
      <c r="A442" s="63">
        <v>45603</v>
      </c>
      <c r="B442" s="77">
        <v>45603.484633229207</v>
      </c>
      <c r="C442" s="77"/>
      <c r="D442" s="64" t="s">
        <v>40</v>
      </c>
      <c r="E442" s="65">
        <v>95</v>
      </c>
      <c r="F442" s="66">
        <v>16.155000000000001</v>
      </c>
      <c r="G442" s="64" t="s">
        <v>30</v>
      </c>
      <c r="H442" s="67" t="s">
        <v>31</v>
      </c>
    </row>
    <row r="443" spans="1:8" ht="20.100000000000001" customHeight="1">
      <c r="A443" s="63">
        <v>45603</v>
      </c>
      <c r="B443" s="77">
        <v>45603.48568946775</v>
      </c>
      <c r="C443" s="77"/>
      <c r="D443" s="64" t="s">
        <v>40</v>
      </c>
      <c r="E443" s="65">
        <v>411</v>
      </c>
      <c r="F443" s="66">
        <v>16.175000000000001</v>
      </c>
      <c r="G443" s="64" t="s">
        <v>30</v>
      </c>
      <c r="H443" s="67" t="s">
        <v>32</v>
      </c>
    </row>
    <row r="444" spans="1:8" ht="20.100000000000001" customHeight="1">
      <c r="A444" s="63">
        <v>45603</v>
      </c>
      <c r="B444" s="77">
        <v>45603.485689490568</v>
      </c>
      <c r="C444" s="77"/>
      <c r="D444" s="64" t="s">
        <v>40</v>
      </c>
      <c r="E444" s="65">
        <v>1430</v>
      </c>
      <c r="F444" s="66">
        <v>16.175000000000001</v>
      </c>
      <c r="G444" s="64" t="s">
        <v>30</v>
      </c>
      <c r="H444" s="67" t="s">
        <v>31</v>
      </c>
    </row>
    <row r="445" spans="1:8" ht="20.100000000000001" customHeight="1">
      <c r="A445" s="63">
        <v>45603</v>
      </c>
      <c r="B445" s="77">
        <v>45603.486856493168</v>
      </c>
      <c r="C445" s="77"/>
      <c r="D445" s="64" t="s">
        <v>40</v>
      </c>
      <c r="E445" s="65">
        <v>1383</v>
      </c>
      <c r="F445" s="66">
        <v>16.175000000000001</v>
      </c>
      <c r="G445" s="64" t="s">
        <v>30</v>
      </c>
      <c r="H445" s="67" t="s">
        <v>31</v>
      </c>
    </row>
    <row r="446" spans="1:8" ht="20.100000000000001" customHeight="1">
      <c r="A446" s="63">
        <v>45603</v>
      </c>
      <c r="B446" s="77">
        <v>45603.486856493168</v>
      </c>
      <c r="C446" s="77"/>
      <c r="D446" s="64" t="s">
        <v>40</v>
      </c>
      <c r="E446" s="65">
        <v>232</v>
      </c>
      <c r="F446" s="66">
        <v>16.175000000000001</v>
      </c>
      <c r="G446" s="64" t="s">
        <v>30</v>
      </c>
      <c r="H446" s="67" t="s">
        <v>31</v>
      </c>
    </row>
    <row r="447" spans="1:8" ht="20.100000000000001" customHeight="1">
      <c r="A447" s="63">
        <v>45603</v>
      </c>
      <c r="B447" s="77">
        <v>45603.488219860941</v>
      </c>
      <c r="C447" s="77"/>
      <c r="D447" s="64" t="s">
        <v>40</v>
      </c>
      <c r="E447" s="65">
        <v>2</v>
      </c>
      <c r="F447" s="66">
        <v>16.18</v>
      </c>
      <c r="G447" s="64" t="s">
        <v>30</v>
      </c>
      <c r="H447" s="67" t="s">
        <v>31</v>
      </c>
    </row>
    <row r="448" spans="1:8" ht="20.100000000000001" customHeight="1">
      <c r="A448" s="63">
        <v>45603</v>
      </c>
      <c r="B448" s="77">
        <v>45603.488400497474</v>
      </c>
      <c r="C448" s="77"/>
      <c r="D448" s="64" t="s">
        <v>40</v>
      </c>
      <c r="E448" s="65">
        <v>1398</v>
      </c>
      <c r="F448" s="66">
        <v>16.190000000000001</v>
      </c>
      <c r="G448" s="64" t="s">
        <v>30</v>
      </c>
      <c r="H448" s="67" t="s">
        <v>31</v>
      </c>
    </row>
    <row r="449" spans="1:8" ht="20.100000000000001" customHeight="1">
      <c r="A449" s="63">
        <v>45603</v>
      </c>
      <c r="B449" s="77">
        <v>45603.488400729373</v>
      </c>
      <c r="C449" s="77"/>
      <c r="D449" s="64" t="s">
        <v>40</v>
      </c>
      <c r="E449" s="65">
        <v>512</v>
      </c>
      <c r="F449" s="66">
        <v>16.190000000000001</v>
      </c>
      <c r="G449" s="64" t="s">
        <v>30</v>
      </c>
      <c r="H449" s="67" t="s">
        <v>31</v>
      </c>
    </row>
    <row r="450" spans="1:8" ht="20.100000000000001" customHeight="1">
      <c r="A450" s="63">
        <v>45603</v>
      </c>
      <c r="B450" s="77">
        <v>45603.489351585507</v>
      </c>
      <c r="C450" s="77"/>
      <c r="D450" s="64" t="s">
        <v>40</v>
      </c>
      <c r="E450" s="65">
        <v>655</v>
      </c>
      <c r="F450" s="66">
        <v>16.195</v>
      </c>
      <c r="G450" s="64" t="s">
        <v>30</v>
      </c>
      <c r="H450" s="67" t="s">
        <v>31</v>
      </c>
    </row>
    <row r="451" spans="1:8" ht="20.100000000000001" customHeight="1">
      <c r="A451" s="63">
        <v>45603</v>
      </c>
      <c r="B451" s="77">
        <v>45603.48981730314</v>
      </c>
      <c r="C451" s="77"/>
      <c r="D451" s="64" t="s">
        <v>40</v>
      </c>
      <c r="E451" s="65">
        <v>476</v>
      </c>
      <c r="F451" s="66">
        <v>16.18</v>
      </c>
      <c r="G451" s="64" t="s">
        <v>30</v>
      </c>
      <c r="H451" s="67" t="s">
        <v>31</v>
      </c>
    </row>
    <row r="452" spans="1:8" ht="20.100000000000001" customHeight="1">
      <c r="A452" s="63">
        <v>45603</v>
      </c>
      <c r="B452" s="77">
        <v>45603.48981730314</v>
      </c>
      <c r="C452" s="77"/>
      <c r="D452" s="64" t="s">
        <v>40</v>
      </c>
      <c r="E452" s="65">
        <v>130</v>
      </c>
      <c r="F452" s="66">
        <v>16.18</v>
      </c>
      <c r="G452" s="64" t="s">
        <v>30</v>
      </c>
      <c r="H452" s="67" t="s">
        <v>31</v>
      </c>
    </row>
    <row r="453" spans="1:8" ht="20.100000000000001" customHeight="1">
      <c r="A453" s="63">
        <v>45603</v>
      </c>
      <c r="B453" s="77">
        <v>45603.490691597108</v>
      </c>
      <c r="C453" s="77"/>
      <c r="D453" s="64" t="s">
        <v>40</v>
      </c>
      <c r="E453" s="65">
        <v>132</v>
      </c>
      <c r="F453" s="66">
        <v>16.190000000000001</v>
      </c>
      <c r="G453" s="64" t="s">
        <v>30</v>
      </c>
      <c r="H453" s="67" t="s">
        <v>33</v>
      </c>
    </row>
    <row r="454" spans="1:8" ht="20.100000000000001" customHeight="1">
      <c r="A454" s="63">
        <v>45603</v>
      </c>
      <c r="B454" s="77">
        <v>45603.490691597108</v>
      </c>
      <c r="C454" s="77"/>
      <c r="D454" s="64" t="s">
        <v>40</v>
      </c>
      <c r="E454" s="65">
        <v>514</v>
      </c>
      <c r="F454" s="66">
        <v>16.190000000000001</v>
      </c>
      <c r="G454" s="64" t="s">
        <v>30</v>
      </c>
      <c r="H454" s="67" t="s">
        <v>31</v>
      </c>
    </row>
    <row r="455" spans="1:8" ht="20.100000000000001" customHeight="1">
      <c r="A455" s="63">
        <v>45603</v>
      </c>
      <c r="B455" s="77">
        <v>45603.491042847279</v>
      </c>
      <c r="C455" s="77"/>
      <c r="D455" s="64" t="s">
        <v>40</v>
      </c>
      <c r="E455" s="65">
        <v>1146</v>
      </c>
      <c r="F455" s="66">
        <v>16.190000000000001</v>
      </c>
      <c r="G455" s="64" t="s">
        <v>30</v>
      </c>
      <c r="H455" s="67" t="s">
        <v>31</v>
      </c>
    </row>
    <row r="456" spans="1:8" ht="20.100000000000001" customHeight="1">
      <c r="A456" s="63">
        <v>45603</v>
      </c>
      <c r="B456" s="77">
        <v>45603.491952731274</v>
      </c>
      <c r="C456" s="77"/>
      <c r="D456" s="64" t="s">
        <v>40</v>
      </c>
      <c r="E456" s="65">
        <v>145</v>
      </c>
      <c r="F456" s="66">
        <v>16.18</v>
      </c>
      <c r="G456" s="64" t="s">
        <v>30</v>
      </c>
      <c r="H456" s="67" t="s">
        <v>31</v>
      </c>
    </row>
    <row r="457" spans="1:8" ht="20.100000000000001" customHeight="1">
      <c r="A457" s="63">
        <v>45603</v>
      </c>
      <c r="B457" s="77">
        <v>45603.492103749886</v>
      </c>
      <c r="C457" s="77"/>
      <c r="D457" s="64" t="s">
        <v>40</v>
      </c>
      <c r="E457" s="65">
        <v>125</v>
      </c>
      <c r="F457" s="66">
        <v>16.190000000000001</v>
      </c>
      <c r="G457" s="64" t="s">
        <v>30</v>
      </c>
      <c r="H457" s="67" t="s">
        <v>34</v>
      </c>
    </row>
    <row r="458" spans="1:8" ht="20.100000000000001" customHeight="1">
      <c r="A458" s="63">
        <v>45603</v>
      </c>
      <c r="B458" s="77">
        <v>45603.492103749886</v>
      </c>
      <c r="C458" s="77"/>
      <c r="D458" s="64" t="s">
        <v>40</v>
      </c>
      <c r="E458" s="65">
        <v>124</v>
      </c>
      <c r="F458" s="66">
        <v>16.184999999999999</v>
      </c>
      <c r="G458" s="64" t="s">
        <v>30</v>
      </c>
      <c r="H458" s="67" t="s">
        <v>33</v>
      </c>
    </row>
    <row r="459" spans="1:8" ht="20.100000000000001" customHeight="1">
      <c r="A459" s="63">
        <v>45603</v>
      </c>
      <c r="B459" s="77">
        <v>45603.492103749886</v>
      </c>
      <c r="C459" s="77"/>
      <c r="D459" s="64" t="s">
        <v>40</v>
      </c>
      <c r="E459" s="65">
        <v>25</v>
      </c>
      <c r="F459" s="66">
        <v>16.190000000000001</v>
      </c>
      <c r="G459" s="64" t="s">
        <v>30</v>
      </c>
      <c r="H459" s="67" t="s">
        <v>34</v>
      </c>
    </row>
    <row r="460" spans="1:8" ht="20.100000000000001" customHeight="1">
      <c r="A460" s="63">
        <v>45603</v>
      </c>
      <c r="B460" s="77">
        <v>45603.492103749886</v>
      </c>
      <c r="C460" s="77"/>
      <c r="D460" s="64" t="s">
        <v>40</v>
      </c>
      <c r="E460" s="65">
        <v>61</v>
      </c>
      <c r="F460" s="66">
        <v>16.184999999999999</v>
      </c>
      <c r="G460" s="64" t="s">
        <v>30</v>
      </c>
      <c r="H460" s="67" t="s">
        <v>33</v>
      </c>
    </row>
    <row r="461" spans="1:8" ht="20.100000000000001" customHeight="1">
      <c r="A461" s="63">
        <v>45603</v>
      </c>
      <c r="B461" s="77">
        <v>45603.492103749886</v>
      </c>
      <c r="C461" s="77"/>
      <c r="D461" s="64" t="s">
        <v>40</v>
      </c>
      <c r="E461" s="65">
        <v>136</v>
      </c>
      <c r="F461" s="66">
        <v>16.190000000000001</v>
      </c>
      <c r="G461" s="64" t="s">
        <v>30</v>
      </c>
      <c r="H461" s="67" t="s">
        <v>33</v>
      </c>
    </row>
    <row r="462" spans="1:8" ht="20.100000000000001" customHeight="1">
      <c r="A462" s="63">
        <v>45603</v>
      </c>
      <c r="B462" s="77">
        <v>45603.492103749886</v>
      </c>
      <c r="C462" s="77"/>
      <c r="D462" s="64" t="s">
        <v>40</v>
      </c>
      <c r="E462" s="65">
        <v>100</v>
      </c>
      <c r="F462" s="66">
        <v>16.190000000000001</v>
      </c>
      <c r="G462" s="64" t="s">
        <v>30</v>
      </c>
      <c r="H462" s="67" t="s">
        <v>34</v>
      </c>
    </row>
    <row r="463" spans="1:8" ht="20.100000000000001" customHeight="1">
      <c r="A463" s="63">
        <v>45603</v>
      </c>
      <c r="B463" s="77">
        <v>45603.492103749886</v>
      </c>
      <c r="C463" s="77"/>
      <c r="D463" s="64" t="s">
        <v>40</v>
      </c>
      <c r="E463" s="65">
        <v>62</v>
      </c>
      <c r="F463" s="66">
        <v>16.190000000000001</v>
      </c>
      <c r="G463" s="64" t="s">
        <v>30</v>
      </c>
      <c r="H463" s="67" t="s">
        <v>33</v>
      </c>
    </row>
    <row r="464" spans="1:8" ht="20.100000000000001" customHeight="1">
      <c r="A464" s="63">
        <v>45603</v>
      </c>
      <c r="B464" s="77">
        <v>45603.492103749886</v>
      </c>
      <c r="C464" s="77"/>
      <c r="D464" s="64" t="s">
        <v>40</v>
      </c>
      <c r="E464" s="65">
        <v>292</v>
      </c>
      <c r="F464" s="66">
        <v>16.184999999999999</v>
      </c>
      <c r="G464" s="64" t="s">
        <v>30</v>
      </c>
      <c r="H464" s="67" t="s">
        <v>31</v>
      </c>
    </row>
    <row r="465" spans="1:8" ht="20.100000000000001" customHeight="1">
      <c r="A465" s="63">
        <v>45603</v>
      </c>
      <c r="B465" s="77">
        <v>45603.492103749886</v>
      </c>
      <c r="C465" s="77"/>
      <c r="D465" s="64" t="s">
        <v>40</v>
      </c>
      <c r="E465" s="65">
        <v>822</v>
      </c>
      <c r="F465" s="66">
        <v>16.190000000000001</v>
      </c>
      <c r="G465" s="64" t="s">
        <v>30</v>
      </c>
      <c r="H465" s="67" t="s">
        <v>31</v>
      </c>
    </row>
    <row r="466" spans="1:8" ht="20.100000000000001" customHeight="1">
      <c r="A466" s="63">
        <v>45603</v>
      </c>
      <c r="B466" s="77">
        <v>45603.492588287219</v>
      </c>
      <c r="C466" s="77"/>
      <c r="D466" s="64" t="s">
        <v>40</v>
      </c>
      <c r="E466" s="65">
        <v>648</v>
      </c>
      <c r="F466" s="66">
        <v>16.2</v>
      </c>
      <c r="G466" s="64" t="s">
        <v>30</v>
      </c>
      <c r="H466" s="67" t="s">
        <v>31</v>
      </c>
    </row>
    <row r="467" spans="1:8" ht="20.100000000000001" customHeight="1">
      <c r="A467" s="63">
        <v>45603</v>
      </c>
      <c r="B467" s="77">
        <v>45603.492588553112</v>
      </c>
      <c r="C467" s="77"/>
      <c r="D467" s="64" t="s">
        <v>40</v>
      </c>
      <c r="E467" s="65">
        <v>62</v>
      </c>
      <c r="F467" s="66">
        <v>16.195</v>
      </c>
      <c r="G467" s="64" t="s">
        <v>30</v>
      </c>
      <c r="H467" s="67" t="s">
        <v>31</v>
      </c>
    </row>
    <row r="468" spans="1:8" ht="20.100000000000001" customHeight="1">
      <c r="A468" s="63">
        <v>45603</v>
      </c>
      <c r="B468" s="77">
        <v>45603.49358931696</v>
      </c>
      <c r="C468" s="77"/>
      <c r="D468" s="64" t="s">
        <v>40</v>
      </c>
      <c r="E468" s="65">
        <v>486</v>
      </c>
      <c r="F468" s="66">
        <v>16.155000000000001</v>
      </c>
      <c r="G468" s="64" t="s">
        <v>30</v>
      </c>
      <c r="H468" s="67" t="s">
        <v>31</v>
      </c>
    </row>
    <row r="469" spans="1:8" ht="20.100000000000001" customHeight="1">
      <c r="A469" s="63">
        <v>45603</v>
      </c>
      <c r="B469" s="77">
        <v>45603.494222083129</v>
      </c>
      <c r="C469" s="77"/>
      <c r="D469" s="64" t="s">
        <v>40</v>
      </c>
      <c r="E469" s="65">
        <v>125</v>
      </c>
      <c r="F469" s="66">
        <v>16.164999999999999</v>
      </c>
      <c r="G469" s="64" t="s">
        <v>30</v>
      </c>
      <c r="H469" s="67" t="s">
        <v>33</v>
      </c>
    </row>
    <row r="470" spans="1:8" ht="20.100000000000001" customHeight="1">
      <c r="A470" s="63">
        <v>45603</v>
      </c>
      <c r="B470" s="77">
        <v>45603.494222083129</v>
      </c>
      <c r="C470" s="77"/>
      <c r="D470" s="64" t="s">
        <v>40</v>
      </c>
      <c r="E470" s="65">
        <v>1</v>
      </c>
      <c r="F470" s="66">
        <v>16.164999999999999</v>
      </c>
      <c r="G470" s="64" t="s">
        <v>30</v>
      </c>
      <c r="H470" s="67" t="s">
        <v>32</v>
      </c>
    </row>
    <row r="471" spans="1:8" ht="20.100000000000001" customHeight="1">
      <c r="A471" s="63">
        <v>45603</v>
      </c>
      <c r="B471" s="77">
        <v>45603.494222083129</v>
      </c>
      <c r="C471" s="77"/>
      <c r="D471" s="64" t="s">
        <v>40</v>
      </c>
      <c r="E471" s="65">
        <v>72</v>
      </c>
      <c r="F471" s="66">
        <v>16.164999999999999</v>
      </c>
      <c r="G471" s="64" t="s">
        <v>30</v>
      </c>
      <c r="H471" s="67" t="s">
        <v>33</v>
      </c>
    </row>
    <row r="472" spans="1:8" ht="20.100000000000001" customHeight="1">
      <c r="A472" s="63">
        <v>45603</v>
      </c>
      <c r="B472" s="77">
        <v>45603.494222083129</v>
      </c>
      <c r="C472" s="77"/>
      <c r="D472" s="64" t="s">
        <v>40</v>
      </c>
      <c r="E472" s="65">
        <v>780</v>
      </c>
      <c r="F472" s="66">
        <v>16.164999999999999</v>
      </c>
      <c r="G472" s="64" t="s">
        <v>30</v>
      </c>
      <c r="H472" s="67" t="s">
        <v>32</v>
      </c>
    </row>
    <row r="473" spans="1:8" ht="20.100000000000001" customHeight="1">
      <c r="A473" s="63">
        <v>45603</v>
      </c>
      <c r="B473" s="77">
        <v>45603.494222083129</v>
      </c>
      <c r="C473" s="77"/>
      <c r="D473" s="64" t="s">
        <v>40</v>
      </c>
      <c r="E473" s="65">
        <v>126</v>
      </c>
      <c r="F473" s="66">
        <v>16.164999999999999</v>
      </c>
      <c r="G473" s="64" t="s">
        <v>30</v>
      </c>
      <c r="H473" s="67" t="s">
        <v>32</v>
      </c>
    </row>
    <row r="474" spans="1:8" ht="20.100000000000001" customHeight="1">
      <c r="A474" s="63">
        <v>45603</v>
      </c>
      <c r="B474" s="77">
        <v>45603.494222129695</v>
      </c>
      <c r="C474" s="77"/>
      <c r="D474" s="64" t="s">
        <v>40</v>
      </c>
      <c r="E474" s="65">
        <v>824</v>
      </c>
      <c r="F474" s="66">
        <v>16.164999999999999</v>
      </c>
      <c r="G474" s="64" t="s">
        <v>30</v>
      </c>
      <c r="H474" s="67" t="s">
        <v>32</v>
      </c>
    </row>
    <row r="475" spans="1:8" ht="20.100000000000001" customHeight="1">
      <c r="A475" s="63">
        <v>45603</v>
      </c>
      <c r="B475" s="77">
        <v>45603.49526621541</v>
      </c>
      <c r="C475" s="77"/>
      <c r="D475" s="64" t="s">
        <v>40</v>
      </c>
      <c r="E475" s="65">
        <v>648</v>
      </c>
      <c r="F475" s="66">
        <v>16.16</v>
      </c>
      <c r="G475" s="64" t="s">
        <v>30</v>
      </c>
      <c r="H475" s="67" t="s">
        <v>31</v>
      </c>
    </row>
    <row r="476" spans="1:8" ht="20.100000000000001" customHeight="1">
      <c r="A476" s="63">
        <v>45603</v>
      </c>
      <c r="B476" s="77">
        <v>45603.495634456165</v>
      </c>
      <c r="C476" s="77"/>
      <c r="D476" s="64" t="s">
        <v>40</v>
      </c>
      <c r="E476" s="65">
        <v>3</v>
      </c>
      <c r="F476" s="66">
        <v>16.155000000000001</v>
      </c>
      <c r="G476" s="64" t="s">
        <v>30</v>
      </c>
      <c r="H476" s="67" t="s">
        <v>34</v>
      </c>
    </row>
    <row r="477" spans="1:8" ht="20.100000000000001" customHeight="1">
      <c r="A477" s="63">
        <v>45603</v>
      </c>
      <c r="B477" s="77">
        <v>45603.495634456165</v>
      </c>
      <c r="C477" s="77"/>
      <c r="D477" s="64" t="s">
        <v>40</v>
      </c>
      <c r="E477" s="65">
        <v>125</v>
      </c>
      <c r="F477" s="66">
        <v>16.155000000000001</v>
      </c>
      <c r="G477" s="64" t="s">
        <v>30</v>
      </c>
      <c r="H477" s="67" t="s">
        <v>32</v>
      </c>
    </row>
    <row r="478" spans="1:8" ht="20.100000000000001" customHeight="1">
      <c r="A478" s="63">
        <v>45603</v>
      </c>
      <c r="B478" s="77">
        <v>45603.495634456165</v>
      </c>
      <c r="C478" s="77"/>
      <c r="D478" s="64" t="s">
        <v>40</v>
      </c>
      <c r="E478" s="65">
        <v>126</v>
      </c>
      <c r="F478" s="66">
        <v>16.155000000000001</v>
      </c>
      <c r="G478" s="64" t="s">
        <v>30</v>
      </c>
      <c r="H478" s="67" t="s">
        <v>33</v>
      </c>
    </row>
    <row r="479" spans="1:8" ht="20.100000000000001" customHeight="1">
      <c r="A479" s="63">
        <v>45603</v>
      </c>
      <c r="B479" s="77">
        <v>45603.495634456165</v>
      </c>
      <c r="C479" s="77"/>
      <c r="D479" s="64" t="s">
        <v>40</v>
      </c>
      <c r="E479" s="65">
        <v>125</v>
      </c>
      <c r="F479" s="66">
        <v>16.155000000000001</v>
      </c>
      <c r="G479" s="64" t="s">
        <v>30</v>
      </c>
      <c r="H479" s="67" t="s">
        <v>34</v>
      </c>
    </row>
    <row r="480" spans="1:8" ht="20.100000000000001" customHeight="1">
      <c r="A480" s="63">
        <v>45603</v>
      </c>
      <c r="B480" s="77">
        <v>45603.495634456165</v>
      </c>
      <c r="C480" s="77"/>
      <c r="D480" s="64" t="s">
        <v>40</v>
      </c>
      <c r="E480" s="65">
        <v>70</v>
      </c>
      <c r="F480" s="66">
        <v>16.155000000000001</v>
      </c>
      <c r="G480" s="64" t="s">
        <v>30</v>
      </c>
      <c r="H480" s="67" t="s">
        <v>33</v>
      </c>
    </row>
    <row r="481" spans="1:8" ht="20.100000000000001" customHeight="1">
      <c r="A481" s="63">
        <v>45603</v>
      </c>
      <c r="B481" s="77">
        <v>45603.495634456165</v>
      </c>
      <c r="C481" s="77"/>
      <c r="D481" s="64" t="s">
        <v>40</v>
      </c>
      <c r="E481" s="65">
        <v>89</v>
      </c>
      <c r="F481" s="66">
        <v>16.155000000000001</v>
      </c>
      <c r="G481" s="64" t="s">
        <v>30</v>
      </c>
      <c r="H481" s="67" t="s">
        <v>32</v>
      </c>
    </row>
    <row r="482" spans="1:8" ht="20.100000000000001" customHeight="1">
      <c r="A482" s="63">
        <v>45603</v>
      </c>
      <c r="B482" s="77">
        <v>45603.495634490624</v>
      </c>
      <c r="C482" s="77"/>
      <c r="D482" s="64" t="s">
        <v>40</v>
      </c>
      <c r="E482" s="65">
        <v>270</v>
      </c>
      <c r="F482" s="66">
        <v>16.155000000000001</v>
      </c>
      <c r="G482" s="64" t="s">
        <v>30</v>
      </c>
      <c r="H482" s="67" t="s">
        <v>34</v>
      </c>
    </row>
    <row r="483" spans="1:8" ht="20.100000000000001" customHeight="1">
      <c r="A483" s="63">
        <v>45603</v>
      </c>
      <c r="B483" s="77">
        <v>45603.495634490624</v>
      </c>
      <c r="C483" s="77"/>
      <c r="D483" s="64" t="s">
        <v>40</v>
      </c>
      <c r="E483" s="65">
        <v>2</v>
      </c>
      <c r="F483" s="66">
        <v>16.155000000000001</v>
      </c>
      <c r="G483" s="64" t="s">
        <v>30</v>
      </c>
      <c r="H483" s="67" t="s">
        <v>32</v>
      </c>
    </row>
    <row r="484" spans="1:8" ht="20.100000000000001" customHeight="1">
      <c r="A484" s="63">
        <v>45603</v>
      </c>
      <c r="B484" s="77">
        <v>45603.495634490624</v>
      </c>
      <c r="C484" s="77"/>
      <c r="D484" s="64" t="s">
        <v>40</v>
      </c>
      <c r="E484" s="65">
        <v>646</v>
      </c>
      <c r="F484" s="66">
        <v>16.155000000000001</v>
      </c>
      <c r="G484" s="64" t="s">
        <v>30</v>
      </c>
      <c r="H484" s="67" t="s">
        <v>32</v>
      </c>
    </row>
    <row r="485" spans="1:8" ht="20.100000000000001" customHeight="1">
      <c r="A485" s="63">
        <v>45603</v>
      </c>
      <c r="B485" s="77">
        <v>45603.496105428319</v>
      </c>
      <c r="C485" s="77"/>
      <c r="D485" s="64" t="s">
        <v>40</v>
      </c>
      <c r="E485" s="65">
        <v>2</v>
      </c>
      <c r="F485" s="66">
        <v>16.145</v>
      </c>
      <c r="G485" s="64" t="s">
        <v>30</v>
      </c>
      <c r="H485" s="67" t="s">
        <v>31</v>
      </c>
    </row>
    <row r="486" spans="1:8" ht="20.100000000000001" customHeight="1">
      <c r="A486" s="63">
        <v>45603</v>
      </c>
      <c r="B486" s="77">
        <v>45603.496105428319</v>
      </c>
      <c r="C486" s="77"/>
      <c r="D486" s="64" t="s">
        <v>40</v>
      </c>
      <c r="E486" s="65">
        <v>300</v>
      </c>
      <c r="F486" s="66">
        <v>16.145</v>
      </c>
      <c r="G486" s="64" t="s">
        <v>30</v>
      </c>
      <c r="H486" s="67" t="s">
        <v>31</v>
      </c>
    </row>
    <row r="487" spans="1:8" ht="20.100000000000001" customHeight="1">
      <c r="A487" s="63">
        <v>45603</v>
      </c>
      <c r="B487" s="77">
        <v>45603.496323587839</v>
      </c>
      <c r="C487" s="77"/>
      <c r="D487" s="64" t="s">
        <v>40</v>
      </c>
      <c r="E487" s="65">
        <v>490</v>
      </c>
      <c r="F487" s="66">
        <v>16.14</v>
      </c>
      <c r="G487" s="64" t="s">
        <v>30</v>
      </c>
      <c r="H487" s="67" t="s">
        <v>31</v>
      </c>
    </row>
    <row r="488" spans="1:8" ht="20.100000000000001" customHeight="1">
      <c r="A488" s="63">
        <v>45603</v>
      </c>
      <c r="B488" s="77">
        <v>45603.497399629559</v>
      </c>
      <c r="C488" s="77"/>
      <c r="D488" s="64" t="s">
        <v>40</v>
      </c>
      <c r="E488" s="65">
        <v>1075</v>
      </c>
      <c r="F488" s="66">
        <v>16.149999999999999</v>
      </c>
      <c r="G488" s="64" t="s">
        <v>30</v>
      </c>
      <c r="H488" s="67" t="s">
        <v>34</v>
      </c>
    </row>
    <row r="489" spans="1:8" ht="20.100000000000001" customHeight="1">
      <c r="A489" s="63">
        <v>45603</v>
      </c>
      <c r="B489" s="77">
        <v>45603.497399641201</v>
      </c>
      <c r="C489" s="77"/>
      <c r="D489" s="64" t="s">
        <v>40</v>
      </c>
      <c r="E489" s="65">
        <v>172</v>
      </c>
      <c r="F489" s="66">
        <v>16.149999999999999</v>
      </c>
      <c r="G489" s="64" t="s">
        <v>30</v>
      </c>
      <c r="H489" s="67" t="s">
        <v>31</v>
      </c>
    </row>
    <row r="490" spans="1:8" ht="20.100000000000001" customHeight="1">
      <c r="A490" s="63">
        <v>45603</v>
      </c>
      <c r="B490" s="77">
        <v>45603.49810557859</v>
      </c>
      <c r="C490" s="77"/>
      <c r="D490" s="64" t="s">
        <v>40</v>
      </c>
      <c r="E490" s="65">
        <v>30</v>
      </c>
      <c r="F490" s="66">
        <v>16.164999999999999</v>
      </c>
      <c r="G490" s="64" t="s">
        <v>30</v>
      </c>
      <c r="H490" s="67" t="s">
        <v>34</v>
      </c>
    </row>
    <row r="491" spans="1:8" ht="20.100000000000001" customHeight="1">
      <c r="A491" s="63">
        <v>45603</v>
      </c>
      <c r="B491" s="77">
        <v>45603.49810557859</v>
      </c>
      <c r="C491" s="77"/>
      <c r="D491" s="64" t="s">
        <v>40</v>
      </c>
      <c r="E491" s="65">
        <v>125</v>
      </c>
      <c r="F491" s="66">
        <v>16.164999999999999</v>
      </c>
      <c r="G491" s="64" t="s">
        <v>30</v>
      </c>
      <c r="H491" s="67" t="s">
        <v>34</v>
      </c>
    </row>
    <row r="492" spans="1:8" ht="20.100000000000001" customHeight="1">
      <c r="A492" s="63">
        <v>45603</v>
      </c>
      <c r="B492" s="77">
        <v>45603.498105613515</v>
      </c>
      <c r="C492" s="77"/>
      <c r="D492" s="64" t="s">
        <v>40</v>
      </c>
      <c r="E492" s="65">
        <v>30</v>
      </c>
      <c r="F492" s="66">
        <v>16.164999999999999</v>
      </c>
      <c r="G492" s="64" t="s">
        <v>30</v>
      </c>
      <c r="H492" s="67" t="s">
        <v>34</v>
      </c>
    </row>
    <row r="493" spans="1:8" ht="20.100000000000001" customHeight="1">
      <c r="A493" s="63">
        <v>45603</v>
      </c>
      <c r="B493" s="77">
        <v>45603.498140439857</v>
      </c>
      <c r="C493" s="77"/>
      <c r="D493" s="64" t="s">
        <v>40</v>
      </c>
      <c r="E493" s="65">
        <v>27</v>
      </c>
      <c r="F493" s="66">
        <v>16.164999999999999</v>
      </c>
      <c r="G493" s="64" t="s">
        <v>30</v>
      </c>
      <c r="H493" s="67" t="s">
        <v>34</v>
      </c>
    </row>
    <row r="494" spans="1:8" ht="20.100000000000001" customHeight="1">
      <c r="A494" s="63">
        <v>45603</v>
      </c>
      <c r="B494" s="77">
        <v>45603.498141122516</v>
      </c>
      <c r="C494" s="77"/>
      <c r="D494" s="64" t="s">
        <v>40</v>
      </c>
      <c r="E494" s="65">
        <v>316</v>
      </c>
      <c r="F494" s="66">
        <v>16.164999999999999</v>
      </c>
      <c r="G494" s="64" t="s">
        <v>30</v>
      </c>
      <c r="H494" s="67" t="s">
        <v>34</v>
      </c>
    </row>
    <row r="495" spans="1:8" ht="20.100000000000001" customHeight="1">
      <c r="A495" s="63">
        <v>45603</v>
      </c>
      <c r="B495" s="77">
        <v>45603.498272627126</v>
      </c>
      <c r="C495" s="77"/>
      <c r="D495" s="64" t="s">
        <v>40</v>
      </c>
      <c r="E495" s="65">
        <v>1500</v>
      </c>
      <c r="F495" s="66">
        <v>16.164999999999999</v>
      </c>
      <c r="G495" s="64" t="s">
        <v>30</v>
      </c>
      <c r="H495" s="67" t="s">
        <v>34</v>
      </c>
    </row>
    <row r="496" spans="1:8" ht="20.100000000000001" customHeight="1">
      <c r="A496" s="63">
        <v>45603</v>
      </c>
      <c r="B496" s="77">
        <v>45603.498272627126</v>
      </c>
      <c r="C496" s="77"/>
      <c r="D496" s="64" t="s">
        <v>40</v>
      </c>
      <c r="E496" s="65">
        <v>82</v>
      </c>
      <c r="F496" s="66">
        <v>16.164999999999999</v>
      </c>
      <c r="G496" s="64" t="s">
        <v>30</v>
      </c>
      <c r="H496" s="67" t="s">
        <v>34</v>
      </c>
    </row>
    <row r="497" spans="1:8" ht="20.100000000000001" customHeight="1">
      <c r="A497" s="63">
        <v>45603</v>
      </c>
      <c r="B497" s="77">
        <v>45603.498827361036</v>
      </c>
      <c r="C497" s="77"/>
      <c r="D497" s="64" t="s">
        <v>40</v>
      </c>
      <c r="E497" s="65">
        <v>232</v>
      </c>
      <c r="F497" s="66">
        <v>16.16</v>
      </c>
      <c r="G497" s="64" t="s">
        <v>30</v>
      </c>
      <c r="H497" s="67" t="s">
        <v>31</v>
      </c>
    </row>
    <row r="498" spans="1:8" ht="20.100000000000001" customHeight="1">
      <c r="A498" s="63">
        <v>45603</v>
      </c>
      <c r="B498" s="77">
        <v>45603.498827361036</v>
      </c>
      <c r="C498" s="77"/>
      <c r="D498" s="64" t="s">
        <v>40</v>
      </c>
      <c r="E498" s="65">
        <v>198</v>
      </c>
      <c r="F498" s="66">
        <v>16.16</v>
      </c>
      <c r="G498" s="64" t="s">
        <v>30</v>
      </c>
      <c r="H498" s="67" t="s">
        <v>31</v>
      </c>
    </row>
    <row r="499" spans="1:8" ht="20.100000000000001" customHeight="1">
      <c r="A499" s="63">
        <v>45603</v>
      </c>
      <c r="B499" s="77">
        <v>45603.499455636367</v>
      </c>
      <c r="C499" s="77"/>
      <c r="D499" s="64" t="s">
        <v>40</v>
      </c>
      <c r="E499" s="65">
        <v>391</v>
      </c>
      <c r="F499" s="66">
        <v>16.16</v>
      </c>
      <c r="G499" s="64" t="s">
        <v>30</v>
      </c>
      <c r="H499" s="67" t="s">
        <v>31</v>
      </c>
    </row>
    <row r="500" spans="1:8" ht="20.100000000000001" customHeight="1">
      <c r="A500" s="63">
        <v>45603</v>
      </c>
      <c r="B500" s="77">
        <v>45603.499455636367</v>
      </c>
      <c r="C500" s="77"/>
      <c r="D500" s="64" t="s">
        <v>40</v>
      </c>
      <c r="E500" s="65">
        <v>89</v>
      </c>
      <c r="F500" s="66">
        <v>16.16</v>
      </c>
      <c r="G500" s="64" t="s">
        <v>30</v>
      </c>
      <c r="H500" s="67" t="s">
        <v>31</v>
      </c>
    </row>
    <row r="501" spans="1:8" ht="20.100000000000001" customHeight="1">
      <c r="A501" s="63">
        <v>45603</v>
      </c>
      <c r="B501" s="77">
        <v>45603.5001118402</v>
      </c>
      <c r="C501" s="77"/>
      <c r="D501" s="64" t="s">
        <v>40</v>
      </c>
      <c r="E501" s="65">
        <v>1546</v>
      </c>
      <c r="F501" s="66">
        <v>16.175000000000001</v>
      </c>
      <c r="G501" s="64" t="s">
        <v>30</v>
      </c>
      <c r="H501" s="67" t="s">
        <v>31</v>
      </c>
    </row>
    <row r="502" spans="1:8" ht="20.100000000000001" customHeight="1">
      <c r="A502" s="63">
        <v>45603</v>
      </c>
      <c r="B502" s="77">
        <v>45603.5001118402</v>
      </c>
      <c r="C502" s="77"/>
      <c r="D502" s="64" t="s">
        <v>40</v>
      </c>
      <c r="E502" s="65">
        <v>280</v>
      </c>
      <c r="F502" s="66">
        <v>16.175000000000001</v>
      </c>
      <c r="G502" s="64" t="s">
        <v>30</v>
      </c>
      <c r="H502" s="67" t="s">
        <v>31</v>
      </c>
    </row>
    <row r="503" spans="1:8" ht="20.100000000000001" customHeight="1">
      <c r="A503" s="63">
        <v>45603</v>
      </c>
      <c r="B503" s="77">
        <v>45603.500117673539</v>
      </c>
      <c r="C503" s="77"/>
      <c r="D503" s="64" t="s">
        <v>40</v>
      </c>
      <c r="E503" s="65">
        <v>93</v>
      </c>
      <c r="F503" s="66">
        <v>16.170000000000002</v>
      </c>
      <c r="G503" s="64" t="s">
        <v>30</v>
      </c>
      <c r="H503" s="67" t="s">
        <v>31</v>
      </c>
    </row>
    <row r="504" spans="1:8" ht="20.100000000000001" customHeight="1">
      <c r="A504" s="63">
        <v>45603</v>
      </c>
      <c r="B504" s="77">
        <v>45603.500673171133</v>
      </c>
      <c r="C504" s="77"/>
      <c r="D504" s="64" t="s">
        <v>40</v>
      </c>
      <c r="E504" s="65">
        <v>427</v>
      </c>
      <c r="F504" s="66">
        <v>16.164999999999999</v>
      </c>
      <c r="G504" s="64" t="s">
        <v>30</v>
      </c>
      <c r="H504" s="67" t="s">
        <v>31</v>
      </c>
    </row>
    <row r="505" spans="1:8" ht="20.100000000000001" customHeight="1">
      <c r="A505" s="63">
        <v>45603</v>
      </c>
      <c r="B505" s="77">
        <v>45603.501805613283</v>
      </c>
      <c r="C505" s="77"/>
      <c r="D505" s="64" t="s">
        <v>40</v>
      </c>
      <c r="E505" s="65">
        <v>233</v>
      </c>
      <c r="F505" s="66">
        <v>16.164999999999999</v>
      </c>
      <c r="G505" s="64" t="s">
        <v>30</v>
      </c>
      <c r="H505" s="67" t="s">
        <v>34</v>
      </c>
    </row>
    <row r="506" spans="1:8" ht="20.100000000000001" customHeight="1">
      <c r="A506" s="63">
        <v>45603</v>
      </c>
      <c r="B506" s="77">
        <v>45603.501805613283</v>
      </c>
      <c r="C506" s="77"/>
      <c r="D506" s="64" t="s">
        <v>40</v>
      </c>
      <c r="E506" s="65">
        <v>368</v>
      </c>
      <c r="F506" s="66">
        <v>16.164999999999999</v>
      </c>
      <c r="G506" s="64" t="s">
        <v>30</v>
      </c>
      <c r="H506" s="67" t="s">
        <v>32</v>
      </c>
    </row>
    <row r="507" spans="1:8" ht="20.100000000000001" customHeight="1">
      <c r="A507" s="63">
        <v>45603</v>
      </c>
      <c r="B507" s="77">
        <v>45603.501805590466</v>
      </c>
      <c r="C507" s="77"/>
      <c r="D507" s="64" t="s">
        <v>40</v>
      </c>
      <c r="E507" s="65">
        <v>1352</v>
      </c>
      <c r="F507" s="66">
        <v>16.164999999999999</v>
      </c>
      <c r="G507" s="64" t="s">
        <v>30</v>
      </c>
      <c r="H507" s="67" t="s">
        <v>31</v>
      </c>
    </row>
    <row r="508" spans="1:8" ht="20.100000000000001" customHeight="1">
      <c r="A508" s="63">
        <v>45603</v>
      </c>
      <c r="B508" s="77">
        <v>45603.503572673537</v>
      </c>
      <c r="C508" s="77"/>
      <c r="D508" s="64" t="s">
        <v>40</v>
      </c>
      <c r="E508" s="65">
        <v>316</v>
      </c>
      <c r="F508" s="66">
        <v>16.18</v>
      </c>
      <c r="G508" s="64" t="s">
        <v>30</v>
      </c>
      <c r="H508" s="67" t="s">
        <v>32</v>
      </c>
    </row>
    <row r="509" spans="1:8" ht="20.100000000000001" customHeight="1">
      <c r="A509" s="63">
        <v>45603</v>
      </c>
      <c r="B509" s="77">
        <v>45603.503761006985</v>
      </c>
      <c r="C509" s="77"/>
      <c r="D509" s="64" t="s">
        <v>40</v>
      </c>
      <c r="E509" s="65">
        <v>474</v>
      </c>
      <c r="F509" s="66">
        <v>16.190000000000001</v>
      </c>
      <c r="G509" s="64" t="s">
        <v>30</v>
      </c>
      <c r="H509" s="67" t="s">
        <v>32</v>
      </c>
    </row>
    <row r="510" spans="1:8" ht="20.100000000000001" customHeight="1">
      <c r="A510" s="63">
        <v>45603</v>
      </c>
      <c r="B510" s="77">
        <v>45603.503760983702</v>
      </c>
      <c r="C510" s="77"/>
      <c r="D510" s="64" t="s">
        <v>40</v>
      </c>
      <c r="E510" s="65">
        <v>1580</v>
      </c>
      <c r="F510" s="66">
        <v>16.190000000000001</v>
      </c>
      <c r="G510" s="64" t="s">
        <v>30</v>
      </c>
      <c r="H510" s="67" t="s">
        <v>31</v>
      </c>
    </row>
    <row r="511" spans="1:8" ht="20.100000000000001" customHeight="1">
      <c r="A511" s="63">
        <v>45603</v>
      </c>
      <c r="B511" s="77">
        <v>45603.504805914126</v>
      </c>
      <c r="C511" s="77"/>
      <c r="D511" s="64" t="s">
        <v>40</v>
      </c>
      <c r="E511" s="65">
        <v>553</v>
      </c>
      <c r="F511" s="66">
        <v>16.184999999999999</v>
      </c>
      <c r="G511" s="64" t="s">
        <v>30</v>
      </c>
      <c r="H511" s="67" t="s">
        <v>31</v>
      </c>
    </row>
    <row r="512" spans="1:8" ht="20.100000000000001" customHeight="1">
      <c r="A512" s="63">
        <v>45603</v>
      </c>
      <c r="B512" s="77">
        <v>45603.505166527815</v>
      </c>
      <c r="C512" s="77"/>
      <c r="D512" s="64" t="s">
        <v>40</v>
      </c>
      <c r="E512" s="65">
        <v>125</v>
      </c>
      <c r="F512" s="66">
        <v>16.190000000000001</v>
      </c>
      <c r="G512" s="64" t="s">
        <v>30</v>
      </c>
      <c r="H512" s="67" t="s">
        <v>34</v>
      </c>
    </row>
    <row r="513" spans="1:8" ht="20.100000000000001" customHeight="1">
      <c r="A513" s="63">
        <v>45603</v>
      </c>
      <c r="B513" s="77">
        <v>45603.505201470107</v>
      </c>
      <c r="C513" s="77"/>
      <c r="D513" s="64" t="s">
        <v>40</v>
      </c>
      <c r="E513" s="65">
        <v>1500</v>
      </c>
      <c r="F513" s="66">
        <v>16.190000000000001</v>
      </c>
      <c r="G513" s="64" t="s">
        <v>30</v>
      </c>
      <c r="H513" s="67" t="s">
        <v>34</v>
      </c>
    </row>
    <row r="514" spans="1:8" ht="20.100000000000001" customHeight="1">
      <c r="A514" s="63">
        <v>45603</v>
      </c>
      <c r="B514" s="77">
        <v>45603.505201470107</v>
      </c>
      <c r="C514" s="77"/>
      <c r="D514" s="64" t="s">
        <v>40</v>
      </c>
      <c r="E514" s="65">
        <v>257</v>
      </c>
      <c r="F514" s="66">
        <v>16.190000000000001</v>
      </c>
      <c r="G514" s="64" t="s">
        <v>30</v>
      </c>
      <c r="H514" s="67" t="s">
        <v>34</v>
      </c>
    </row>
    <row r="515" spans="1:8" ht="20.100000000000001" customHeight="1">
      <c r="A515" s="63">
        <v>45603</v>
      </c>
      <c r="B515" s="77">
        <v>45603.506367650349</v>
      </c>
      <c r="C515" s="77"/>
      <c r="D515" s="64" t="s">
        <v>40</v>
      </c>
      <c r="E515" s="65">
        <v>433</v>
      </c>
      <c r="F515" s="66">
        <v>16.175000000000001</v>
      </c>
      <c r="G515" s="64" t="s">
        <v>30</v>
      </c>
      <c r="H515" s="67" t="s">
        <v>31</v>
      </c>
    </row>
    <row r="516" spans="1:8" ht="20.100000000000001" customHeight="1">
      <c r="A516" s="63">
        <v>45603</v>
      </c>
      <c r="B516" s="77">
        <v>45603.506932141259</v>
      </c>
      <c r="C516" s="77"/>
      <c r="D516" s="64" t="s">
        <v>40</v>
      </c>
      <c r="E516" s="65">
        <v>134</v>
      </c>
      <c r="F516" s="66">
        <v>16.175000000000001</v>
      </c>
      <c r="G516" s="64" t="s">
        <v>30</v>
      </c>
      <c r="H516" s="67" t="s">
        <v>33</v>
      </c>
    </row>
    <row r="517" spans="1:8" ht="20.100000000000001" customHeight="1">
      <c r="A517" s="63">
        <v>45603</v>
      </c>
      <c r="B517" s="77">
        <v>45603.506932141259</v>
      </c>
      <c r="C517" s="77"/>
      <c r="D517" s="64" t="s">
        <v>40</v>
      </c>
      <c r="E517" s="65">
        <v>67</v>
      </c>
      <c r="F517" s="66">
        <v>16.175000000000001</v>
      </c>
      <c r="G517" s="64" t="s">
        <v>30</v>
      </c>
      <c r="H517" s="67" t="s">
        <v>33</v>
      </c>
    </row>
    <row r="518" spans="1:8" ht="20.100000000000001" customHeight="1">
      <c r="A518" s="63">
        <v>45603</v>
      </c>
      <c r="B518" s="77">
        <v>45603.506932141259</v>
      </c>
      <c r="C518" s="77"/>
      <c r="D518" s="64" t="s">
        <v>40</v>
      </c>
      <c r="E518" s="65">
        <v>1477</v>
      </c>
      <c r="F518" s="66">
        <v>16.175000000000001</v>
      </c>
      <c r="G518" s="64" t="s">
        <v>30</v>
      </c>
      <c r="H518" s="67" t="s">
        <v>31</v>
      </c>
    </row>
    <row r="519" spans="1:8" ht="20.100000000000001" customHeight="1">
      <c r="A519" s="63">
        <v>45603</v>
      </c>
      <c r="B519" s="77">
        <v>45603.506932268385</v>
      </c>
      <c r="C519" s="77"/>
      <c r="D519" s="64" t="s">
        <v>40</v>
      </c>
      <c r="E519" s="65">
        <v>127</v>
      </c>
      <c r="F519" s="66">
        <v>16.175000000000001</v>
      </c>
      <c r="G519" s="64" t="s">
        <v>30</v>
      </c>
      <c r="H519" s="67" t="s">
        <v>31</v>
      </c>
    </row>
    <row r="520" spans="1:8" ht="20.100000000000001" customHeight="1">
      <c r="A520" s="63">
        <v>45603</v>
      </c>
      <c r="B520" s="77">
        <v>45603.507913900539</v>
      </c>
      <c r="C520" s="77"/>
      <c r="D520" s="64" t="s">
        <v>40</v>
      </c>
      <c r="E520" s="65">
        <v>150</v>
      </c>
      <c r="F520" s="66">
        <v>16.16</v>
      </c>
      <c r="G520" s="64" t="s">
        <v>30</v>
      </c>
      <c r="H520" s="67" t="s">
        <v>31</v>
      </c>
    </row>
    <row r="521" spans="1:8" ht="20.100000000000001" customHeight="1">
      <c r="A521" s="63">
        <v>45603</v>
      </c>
      <c r="B521" s="77">
        <v>45603.5082097915</v>
      </c>
      <c r="C521" s="77"/>
      <c r="D521" s="64" t="s">
        <v>40</v>
      </c>
      <c r="E521" s="65">
        <v>580</v>
      </c>
      <c r="F521" s="66">
        <v>16.155000000000001</v>
      </c>
      <c r="G521" s="64" t="s">
        <v>30</v>
      </c>
      <c r="H521" s="67" t="s">
        <v>31</v>
      </c>
    </row>
    <row r="522" spans="1:8" ht="20.100000000000001" customHeight="1">
      <c r="A522" s="63">
        <v>45603</v>
      </c>
      <c r="B522" s="77">
        <v>45603.508697384037</v>
      </c>
      <c r="C522" s="77"/>
      <c r="D522" s="64" t="s">
        <v>40</v>
      </c>
      <c r="E522" s="65">
        <v>206</v>
      </c>
      <c r="F522" s="66">
        <v>16.155000000000001</v>
      </c>
      <c r="G522" s="64" t="s">
        <v>30</v>
      </c>
      <c r="H522" s="67" t="s">
        <v>34</v>
      </c>
    </row>
    <row r="523" spans="1:8" ht="20.100000000000001" customHeight="1">
      <c r="A523" s="63">
        <v>45603</v>
      </c>
      <c r="B523" s="77">
        <v>45603.508697384037</v>
      </c>
      <c r="C523" s="77"/>
      <c r="D523" s="64" t="s">
        <v>40</v>
      </c>
      <c r="E523" s="65">
        <v>129</v>
      </c>
      <c r="F523" s="66">
        <v>16.155000000000001</v>
      </c>
      <c r="G523" s="64" t="s">
        <v>30</v>
      </c>
      <c r="H523" s="67" t="s">
        <v>33</v>
      </c>
    </row>
    <row r="524" spans="1:8" ht="20.100000000000001" customHeight="1">
      <c r="A524" s="63">
        <v>45603</v>
      </c>
      <c r="B524" s="77">
        <v>45603.508697384037</v>
      </c>
      <c r="C524" s="77"/>
      <c r="D524" s="64" t="s">
        <v>40</v>
      </c>
      <c r="E524" s="65">
        <v>62</v>
      </c>
      <c r="F524" s="66">
        <v>16.155000000000001</v>
      </c>
      <c r="G524" s="64" t="s">
        <v>30</v>
      </c>
      <c r="H524" s="67" t="s">
        <v>33</v>
      </c>
    </row>
    <row r="525" spans="1:8" ht="20.100000000000001" customHeight="1">
      <c r="A525" s="63">
        <v>45603</v>
      </c>
      <c r="B525" s="77">
        <v>45603.508697384037</v>
      </c>
      <c r="C525" s="77"/>
      <c r="D525" s="64" t="s">
        <v>40</v>
      </c>
      <c r="E525" s="65">
        <v>271</v>
      </c>
      <c r="F525" s="66">
        <v>16.155000000000001</v>
      </c>
      <c r="G525" s="64" t="s">
        <v>30</v>
      </c>
      <c r="H525" s="67" t="s">
        <v>34</v>
      </c>
    </row>
    <row r="526" spans="1:8" ht="20.100000000000001" customHeight="1">
      <c r="A526" s="63">
        <v>45603</v>
      </c>
      <c r="B526" s="77">
        <v>45603.508697384037</v>
      </c>
      <c r="C526" s="77"/>
      <c r="D526" s="64" t="s">
        <v>40</v>
      </c>
      <c r="E526" s="65">
        <v>987</v>
      </c>
      <c r="F526" s="66">
        <v>16.155000000000001</v>
      </c>
      <c r="G526" s="64" t="s">
        <v>30</v>
      </c>
      <c r="H526" s="67" t="s">
        <v>31</v>
      </c>
    </row>
    <row r="527" spans="1:8" ht="20.100000000000001" customHeight="1">
      <c r="A527" s="63">
        <v>45603</v>
      </c>
      <c r="B527" s="77">
        <v>45603.509204837959</v>
      </c>
      <c r="C527" s="77"/>
      <c r="D527" s="64" t="s">
        <v>40</v>
      </c>
      <c r="E527" s="65">
        <v>542</v>
      </c>
      <c r="F527" s="66">
        <v>16.149999999999999</v>
      </c>
      <c r="G527" s="64" t="s">
        <v>30</v>
      </c>
      <c r="H527" s="67" t="s">
        <v>31</v>
      </c>
    </row>
    <row r="528" spans="1:8" ht="20.100000000000001" customHeight="1">
      <c r="A528" s="63">
        <v>45603</v>
      </c>
      <c r="B528" s="77">
        <v>45603.510360173415</v>
      </c>
      <c r="C528" s="77"/>
      <c r="D528" s="64" t="s">
        <v>40</v>
      </c>
      <c r="E528" s="65">
        <v>96</v>
      </c>
      <c r="F528" s="66">
        <v>16.14</v>
      </c>
      <c r="G528" s="64" t="s">
        <v>30</v>
      </c>
      <c r="H528" s="67" t="s">
        <v>31</v>
      </c>
    </row>
    <row r="529" spans="1:8" ht="20.100000000000001" customHeight="1">
      <c r="A529" s="63">
        <v>45603</v>
      </c>
      <c r="B529" s="77">
        <v>45603.510462407488</v>
      </c>
      <c r="C529" s="77"/>
      <c r="D529" s="64" t="s">
        <v>40</v>
      </c>
      <c r="E529" s="65">
        <v>75</v>
      </c>
      <c r="F529" s="66">
        <v>16.145</v>
      </c>
      <c r="G529" s="64" t="s">
        <v>30</v>
      </c>
      <c r="H529" s="67" t="s">
        <v>32</v>
      </c>
    </row>
    <row r="530" spans="1:8" ht="20.100000000000001" customHeight="1">
      <c r="A530" s="63">
        <v>45603</v>
      </c>
      <c r="B530" s="77">
        <v>45603.510497384239</v>
      </c>
      <c r="C530" s="77"/>
      <c r="D530" s="64" t="s">
        <v>40</v>
      </c>
      <c r="E530" s="65">
        <v>1323</v>
      </c>
      <c r="F530" s="66">
        <v>16.149999999999999</v>
      </c>
      <c r="G530" s="64" t="s">
        <v>30</v>
      </c>
      <c r="H530" s="67" t="s">
        <v>32</v>
      </c>
    </row>
    <row r="531" spans="1:8" ht="20.100000000000001" customHeight="1">
      <c r="A531" s="63">
        <v>45603</v>
      </c>
      <c r="B531" s="77">
        <v>45603.510497384239</v>
      </c>
      <c r="C531" s="77"/>
      <c r="D531" s="64" t="s">
        <v>40</v>
      </c>
      <c r="E531" s="65">
        <v>355</v>
      </c>
      <c r="F531" s="66">
        <v>16.149999999999999</v>
      </c>
      <c r="G531" s="64" t="s">
        <v>30</v>
      </c>
      <c r="H531" s="67" t="s">
        <v>32</v>
      </c>
    </row>
    <row r="532" spans="1:8" ht="20.100000000000001" customHeight="1">
      <c r="A532" s="63">
        <v>45603</v>
      </c>
      <c r="B532" s="77">
        <v>45603.510497384239</v>
      </c>
      <c r="C532" s="77"/>
      <c r="D532" s="64" t="s">
        <v>40</v>
      </c>
      <c r="E532" s="65">
        <v>28</v>
      </c>
      <c r="F532" s="66">
        <v>16.149999999999999</v>
      </c>
      <c r="G532" s="64" t="s">
        <v>30</v>
      </c>
      <c r="H532" s="67" t="s">
        <v>34</v>
      </c>
    </row>
    <row r="533" spans="1:8" ht="20.100000000000001" customHeight="1">
      <c r="A533" s="63">
        <v>45603</v>
      </c>
      <c r="B533" s="77">
        <v>45603.510497384239</v>
      </c>
      <c r="C533" s="77"/>
      <c r="D533" s="64" t="s">
        <v>40</v>
      </c>
      <c r="E533" s="65">
        <v>100</v>
      </c>
      <c r="F533" s="66">
        <v>16.149999999999999</v>
      </c>
      <c r="G533" s="64" t="s">
        <v>30</v>
      </c>
      <c r="H533" s="67" t="s">
        <v>34</v>
      </c>
    </row>
    <row r="534" spans="1:8" ht="20.100000000000001" customHeight="1">
      <c r="A534" s="63">
        <v>45603</v>
      </c>
      <c r="B534" s="77">
        <v>45603.511029722169</v>
      </c>
      <c r="C534" s="77"/>
      <c r="D534" s="64" t="s">
        <v>40</v>
      </c>
      <c r="E534" s="65">
        <v>173</v>
      </c>
      <c r="F534" s="66">
        <v>16.125</v>
      </c>
      <c r="G534" s="64" t="s">
        <v>30</v>
      </c>
      <c r="H534" s="67" t="s">
        <v>31</v>
      </c>
    </row>
    <row r="535" spans="1:8" ht="20.100000000000001" customHeight="1">
      <c r="A535" s="63">
        <v>45603</v>
      </c>
      <c r="B535" s="77">
        <v>45603.511029757094</v>
      </c>
      <c r="C535" s="77"/>
      <c r="D535" s="64" t="s">
        <v>40</v>
      </c>
      <c r="E535" s="65">
        <v>221</v>
      </c>
      <c r="F535" s="66">
        <v>16.125</v>
      </c>
      <c r="G535" s="64" t="s">
        <v>30</v>
      </c>
      <c r="H535" s="67" t="s">
        <v>31</v>
      </c>
    </row>
    <row r="536" spans="1:8" ht="20.100000000000001" customHeight="1">
      <c r="A536" s="63">
        <v>45603</v>
      </c>
      <c r="B536" s="77">
        <v>45603.512359537184</v>
      </c>
      <c r="C536" s="77"/>
      <c r="D536" s="64" t="s">
        <v>40</v>
      </c>
      <c r="E536" s="65">
        <v>79</v>
      </c>
      <c r="F536" s="66">
        <v>16.149999999999999</v>
      </c>
      <c r="G536" s="64" t="s">
        <v>30</v>
      </c>
      <c r="H536" s="67" t="s">
        <v>32</v>
      </c>
    </row>
    <row r="537" spans="1:8" ht="20.100000000000001" customHeight="1">
      <c r="A537" s="63">
        <v>45603</v>
      </c>
      <c r="B537" s="77">
        <v>45603.512359537184</v>
      </c>
      <c r="C537" s="77"/>
      <c r="D537" s="64" t="s">
        <v>40</v>
      </c>
      <c r="E537" s="65">
        <v>1500</v>
      </c>
      <c r="F537" s="66">
        <v>16.149999999999999</v>
      </c>
      <c r="G537" s="64" t="s">
        <v>30</v>
      </c>
      <c r="H537" s="67" t="s">
        <v>32</v>
      </c>
    </row>
    <row r="538" spans="1:8" ht="20.100000000000001" customHeight="1">
      <c r="A538" s="63">
        <v>45603</v>
      </c>
      <c r="B538" s="77">
        <v>45603.512359537184</v>
      </c>
      <c r="C538" s="77"/>
      <c r="D538" s="64" t="s">
        <v>40</v>
      </c>
      <c r="E538" s="65">
        <v>52</v>
      </c>
      <c r="F538" s="66">
        <v>16.149999999999999</v>
      </c>
      <c r="G538" s="64" t="s">
        <v>30</v>
      </c>
      <c r="H538" s="67" t="s">
        <v>32</v>
      </c>
    </row>
    <row r="539" spans="1:8" ht="20.100000000000001" customHeight="1">
      <c r="A539" s="63">
        <v>45603</v>
      </c>
      <c r="B539" s="77">
        <v>45603.513089722022</v>
      </c>
      <c r="C539" s="77"/>
      <c r="D539" s="64" t="s">
        <v>40</v>
      </c>
      <c r="E539" s="65">
        <v>568</v>
      </c>
      <c r="F539" s="66">
        <v>16.149999999999999</v>
      </c>
      <c r="G539" s="64" t="s">
        <v>30</v>
      </c>
      <c r="H539" s="67" t="s">
        <v>31</v>
      </c>
    </row>
    <row r="540" spans="1:8" ht="20.100000000000001" customHeight="1">
      <c r="A540" s="63">
        <v>45603</v>
      </c>
      <c r="B540" s="77">
        <v>45603.514346504584</v>
      </c>
      <c r="C540" s="77"/>
      <c r="D540" s="64" t="s">
        <v>40</v>
      </c>
      <c r="E540" s="65">
        <v>135</v>
      </c>
      <c r="F540" s="66">
        <v>16.145</v>
      </c>
      <c r="G540" s="64" t="s">
        <v>30</v>
      </c>
      <c r="H540" s="67" t="s">
        <v>33</v>
      </c>
    </row>
    <row r="541" spans="1:8" ht="20.100000000000001" customHeight="1">
      <c r="A541" s="63">
        <v>45603</v>
      </c>
      <c r="B541" s="77">
        <v>45603.514346504584</v>
      </c>
      <c r="C541" s="77"/>
      <c r="D541" s="64" t="s">
        <v>40</v>
      </c>
      <c r="E541" s="65">
        <v>60</v>
      </c>
      <c r="F541" s="66">
        <v>16.145</v>
      </c>
      <c r="G541" s="64" t="s">
        <v>30</v>
      </c>
      <c r="H541" s="67" t="s">
        <v>33</v>
      </c>
    </row>
    <row r="542" spans="1:8" ht="20.100000000000001" customHeight="1">
      <c r="A542" s="63">
        <v>45603</v>
      </c>
      <c r="B542" s="77">
        <v>45603.514346504584</v>
      </c>
      <c r="C542" s="77"/>
      <c r="D542" s="64" t="s">
        <v>40</v>
      </c>
      <c r="E542" s="65">
        <v>875</v>
      </c>
      <c r="F542" s="66">
        <v>16.145</v>
      </c>
      <c r="G542" s="64" t="s">
        <v>30</v>
      </c>
      <c r="H542" s="67" t="s">
        <v>31</v>
      </c>
    </row>
    <row r="543" spans="1:8" ht="20.100000000000001" customHeight="1">
      <c r="A543" s="63">
        <v>45603</v>
      </c>
      <c r="B543" s="77">
        <v>45603.514346689917</v>
      </c>
      <c r="C543" s="77"/>
      <c r="D543" s="64" t="s">
        <v>40</v>
      </c>
      <c r="E543" s="65">
        <v>783</v>
      </c>
      <c r="F543" s="66">
        <v>16.145</v>
      </c>
      <c r="G543" s="64" t="s">
        <v>30</v>
      </c>
      <c r="H543" s="67" t="s">
        <v>31</v>
      </c>
    </row>
    <row r="544" spans="1:8" ht="20.100000000000001" customHeight="1">
      <c r="A544" s="63">
        <v>45603</v>
      </c>
      <c r="B544" s="77">
        <v>45603.514657615684</v>
      </c>
      <c r="C544" s="77"/>
      <c r="D544" s="64" t="s">
        <v>40</v>
      </c>
      <c r="E544" s="65">
        <v>232</v>
      </c>
      <c r="F544" s="66">
        <v>16.13</v>
      </c>
      <c r="G544" s="64" t="s">
        <v>30</v>
      </c>
      <c r="H544" s="67" t="s">
        <v>31</v>
      </c>
    </row>
    <row r="545" spans="1:8" ht="20.100000000000001" customHeight="1">
      <c r="A545" s="63">
        <v>45603</v>
      </c>
      <c r="B545" s="77">
        <v>45603.514967222232</v>
      </c>
      <c r="C545" s="77"/>
      <c r="D545" s="64" t="s">
        <v>40</v>
      </c>
      <c r="E545" s="65">
        <v>394</v>
      </c>
      <c r="F545" s="66">
        <v>16.13</v>
      </c>
      <c r="G545" s="64" t="s">
        <v>30</v>
      </c>
      <c r="H545" s="67" t="s">
        <v>31</v>
      </c>
    </row>
    <row r="546" spans="1:8" ht="20.100000000000001" customHeight="1">
      <c r="A546" s="63">
        <v>45603</v>
      </c>
      <c r="B546" s="77">
        <v>45603.516663090326</v>
      </c>
      <c r="C546" s="77"/>
      <c r="D546" s="64" t="s">
        <v>40</v>
      </c>
      <c r="E546" s="65">
        <v>1910</v>
      </c>
      <c r="F546" s="66">
        <v>16.135000000000002</v>
      </c>
      <c r="G546" s="64" t="s">
        <v>30</v>
      </c>
      <c r="H546" s="67" t="s">
        <v>31</v>
      </c>
    </row>
    <row r="547" spans="1:8" ht="20.100000000000001" customHeight="1">
      <c r="A547" s="63">
        <v>45603</v>
      </c>
      <c r="B547" s="77">
        <v>45603.517424849328</v>
      </c>
      <c r="C547" s="77"/>
      <c r="D547" s="64" t="s">
        <v>40</v>
      </c>
      <c r="E547" s="65">
        <v>229</v>
      </c>
      <c r="F547" s="66">
        <v>16.135000000000002</v>
      </c>
      <c r="G547" s="64" t="s">
        <v>30</v>
      </c>
      <c r="H547" s="67" t="s">
        <v>31</v>
      </c>
    </row>
    <row r="548" spans="1:8" ht="20.100000000000001" customHeight="1">
      <c r="A548" s="63">
        <v>45603</v>
      </c>
      <c r="B548" s="77">
        <v>45603.517424849328</v>
      </c>
      <c r="C548" s="77"/>
      <c r="D548" s="64" t="s">
        <v>40</v>
      </c>
      <c r="E548" s="65">
        <v>269</v>
      </c>
      <c r="F548" s="66">
        <v>16.135000000000002</v>
      </c>
      <c r="G548" s="64" t="s">
        <v>30</v>
      </c>
      <c r="H548" s="67" t="s">
        <v>31</v>
      </c>
    </row>
    <row r="549" spans="1:8" ht="20.100000000000001" customHeight="1">
      <c r="A549" s="63">
        <v>45603</v>
      </c>
      <c r="B549" s="77">
        <v>45603.519172187429</v>
      </c>
      <c r="C549" s="77"/>
      <c r="D549" s="64" t="s">
        <v>40</v>
      </c>
      <c r="E549" s="65">
        <v>451</v>
      </c>
      <c r="F549" s="66">
        <v>16.135000000000002</v>
      </c>
      <c r="G549" s="64" t="s">
        <v>30</v>
      </c>
      <c r="H549" s="67" t="s">
        <v>32</v>
      </c>
    </row>
    <row r="550" spans="1:8" ht="20.100000000000001" customHeight="1">
      <c r="A550" s="63">
        <v>45603</v>
      </c>
      <c r="B550" s="77">
        <v>45603.519172210712</v>
      </c>
      <c r="C550" s="77"/>
      <c r="D550" s="64" t="s">
        <v>40</v>
      </c>
      <c r="E550" s="65">
        <v>1395</v>
      </c>
      <c r="F550" s="66">
        <v>16.135000000000002</v>
      </c>
      <c r="G550" s="64" t="s">
        <v>30</v>
      </c>
      <c r="H550" s="67" t="s">
        <v>31</v>
      </c>
    </row>
    <row r="551" spans="1:8" ht="20.100000000000001" customHeight="1">
      <c r="A551" s="63">
        <v>45603</v>
      </c>
      <c r="B551" s="77">
        <v>45603.519731770735</v>
      </c>
      <c r="C551" s="77"/>
      <c r="D551" s="64" t="s">
        <v>40</v>
      </c>
      <c r="E551" s="65">
        <v>507</v>
      </c>
      <c r="F551" s="66">
        <v>16.13</v>
      </c>
      <c r="G551" s="64" t="s">
        <v>30</v>
      </c>
      <c r="H551" s="67" t="s">
        <v>31</v>
      </c>
    </row>
    <row r="552" spans="1:8" ht="20.100000000000001" customHeight="1">
      <c r="A552" s="63">
        <v>45603</v>
      </c>
      <c r="B552" s="77">
        <v>45603.52060482651</v>
      </c>
      <c r="C552" s="77"/>
      <c r="D552" s="64" t="s">
        <v>40</v>
      </c>
      <c r="E552" s="65">
        <v>638</v>
      </c>
      <c r="F552" s="66">
        <v>16.12</v>
      </c>
      <c r="G552" s="64" t="s">
        <v>30</v>
      </c>
      <c r="H552" s="67" t="s">
        <v>31</v>
      </c>
    </row>
    <row r="553" spans="1:8" ht="20.100000000000001" customHeight="1">
      <c r="A553" s="63">
        <v>45603</v>
      </c>
      <c r="B553" s="77">
        <v>45603.521119108889</v>
      </c>
      <c r="C553" s="77"/>
      <c r="D553" s="64" t="s">
        <v>40</v>
      </c>
      <c r="E553" s="65">
        <v>202</v>
      </c>
      <c r="F553" s="66">
        <v>16.13</v>
      </c>
      <c r="G553" s="64" t="s">
        <v>30</v>
      </c>
      <c r="H553" s="67" t="s">
        <v>31</v>
      </c>
    </row>
    <row r="554" spans="1:8" ht="20.100000000000001" customHeight="1">
      <c r="A554" s="63">
        <v>45603</v>
      </c>
      <c r="B554" s="77">
        <v>45603.521119108889</v>
      </c>
      <c r="C554" s="77"/>
      <c r="D554" s="64" t="s">
        <v>40</v>
      </c>
      <c r="E554" s="65">
        <v>1562</v>
      </c>
      <c r="F554" s="66">
        <v>16.13</v>
      </c>
      <c r="G554" s="64" t="s">
        <v>30</v>
      </c>
      <c r="H554" s="67" t="s">
        <v>31</v>
      </c>
    </row>
    <row r="555" spans="1:8" ht="20.100000000000001" customHeight="1">
      <c r="A555" s="63">
        <v>45603</v>
      </c>
      <c r="B555" s="77">
        <v>45603.522819768637</v>
      </c>
      <c r="C555" s="77"/>
      <c r="D555" s="64" t="s">
        <v>40</v>
      </c>
      <c r="E555" s="65">
        <v>844</v>
      </c>
      <c r="F555" s="66">
        <v>16.11</v>
      </c>
      <c r="G555" s="64" t="s">
        <v>30</v>
      </c>
      <c r="H555" s="67" t="s">
        <v>31</v>
      </c>
    </row>
    <row r="556" spans="1:8" ht="20.100000000000001" customHeight="1">
      <c r="A556" s="63">
        <v>45603</v>
      </c>
      <c r="B556" s="77">
        <v>45603.523460983764</v>
      </c>
      <c r="C556" s="77"/>
      <c r="D556" s="64" t="s">
        <v>40</v>
      </c>
      <c r="E556" s="65">
        <v>714</v>
      </c>
      <c r="F556" s="66">
        <v>16.105</v>
      </c>
      <c r="G556" s="64" t="s">
        <v>30</v>
      </c>
      <c r="H556" s="67" t="s">
        <v>31</v>
      </c>
    </row>
    <row r="557" spans="1:8" ht="20.100000000000001" customHeight="1">
      <c r="A557" s="63">
        <v>45603</v>
      </c>
      <c r="B557" s="77">
        <v>45603.524232141208</v>
      </c>
      <c r="C557" s="77"/>
      <c r="D557" s="64" t="s">
        <v>40</v>
      </c>
      <c r="E557" s="65">
        <v>125</v>
      </c>
      <c r="F557" s="66">
        <v>16.11</v>
      </c>
      <c r="G557" s="64" t="s">
        <v>30</v>
      </c>
      <c r="H557" s="67" t="s">
        <v>34</v>
      </c>
    </row>
    <row r="558" spans="1:8" ht="20.100000000000001" customHeight="1">
      <c r="A558" s="63">
        <v>45603</v>
      </c>
      <c r="B558" s="77">
        <v>45603.524232141208</v>
      </c>
      <c r="C558" s="77"/>
      <c r="D558" s="64" t="s">
        <v>40</v>
      </c>
      <c r="E558" s="65">
        <v>134</v>
      </c>
      <c r="F558" s="66">
        <v>16.11</v>
      </c>
      <c r="G558" s="64" t="s">
        <v>30</v>
      </c>
      <c r="H558" s="67" t="s">
        <v>33</v>
      </c>
    </row>
    <row r="559" spans="1:8" ht="20.100000000000001" customHeight="1">
      <c r="A559" s="63">
        <v>45603</v>
      </c>
      <c r="B559" s="77">
        <v>45603.524232141208</v>
      </c>
      <c r="C559" s="77"/>
      <c r="D559" s="64" t="s">
        <v>40</v>
      </c>
      <c r="E559" s="65">
        <v>72</v>
      </c>
      <c r="F559" s="66">
        <v>16.11</v>
      </c>
      <c r="G559" s="64" t="s">
        <v>30</v>
      </c>
      <c r="H559" s="67" t="s">
        <v>33</v>
      </c>
    </row>
    <row r="560" spans="1:8" ht="20.100000000000001" customHeight="1">
      <c r="A560" s="63">
        <v>45603</v>
      </c>
      <c r="B560" s="77">
        <v>45603.524585266132</v>
      </c>
      <c r="C560" s="77"/>
      <c r="D560" s="64" t="s">
        <v>40</v>
      </c>
      <c r="E560" s="65">
        <v>125</v>
      </c>
      <c r="F560" s="66">
        <v>16.11</v>
      </c>
      <c r="G560" s="64" t="s">
        <v>30</v>
      </c>
      <c r="H560" s="67" t="s">
        <v>34</v>
      </c>
    </row>
    <row r="561" spans="1:8" ht="20.100000000000001" customHeight="1">
      <c r="A561" s="63">
        <v>45603</v>
      </c>
      <c r="B561" s="77">
        <v>45603.524585301057</v>
      </c>
      <c r="C561" s="77"/>
      <c r="D561" s="64" t="s">
        <v>40</v>
      </c>
      <c r="E561" s="65">
        <v>1500</v>
      </c>
      <c r="F561" s="66">
        <v>16.11</v>
      </c>
      <c r="G561" s="64" t="s">
        <v>30</v>
      </c>
      <c r="H561" s="67" t="s">
        <v>34</v>
      </c>
    </row>
    <row r="562" spans="1:8" ht="20.100000000000001" customHeight="1">
      <c r="A562" s="63">
        <v>45603</v>
      </c>
      <c r="B562" s="77">
        <v>45603.524585301057</v>
      </c>
      <c r="C562" s="77"/>
      <c r="D562" s="64" t="s">
        <v>40</v>
      </c>
      <c r="E562" s="65">
        <v>200</v>
      </c>
      <c r="F562" s="66">
        <v>16.11</v>
      </c>
      <c r="G562" s="64" t="s">
        <v>30</v>
      </c>
      <c r="H562" s="67" t="s">
        <v>34</v>
      </c>
    </row>
    <row r="563" spans="1:8" ht="20.100000000000001" customHeight="1">
      <c r="A563" s="63">
        <v>45603</v>
      </c>
      <c r="B563" s="77">
        <v>45603.524997720029</v>
      </c>
      <c r="C563" s="77"/>
      <c r="D563" s="64" t="s">
        <v>40</v>
      </c>
      <c r="E563" s="65">
        <v>207</v>
      </c>
      <c r="F563" s="66">
        <v>16.100000000000001</v>
      </c>
      <c r="G563" s="64" t="s">
        <v>30</v>
      </c>
      <c r="H563" s="67" t="s">
        <v>31</v>
      </c>
    </row>
    <row r="564" spans="1:8" ht="20.100000000000001" customHeight="1">
      <c r="A564" s="63">
        <v>45603</v>
      </c>
      <c r="B564" s="77">
        <v>45603.52503043972</v>
      </c>
      <c r="C564" s="77"/>
      <c r="D564" s="64" t="s">
        <v>40</v>
      </c>
      <c r="E564" s="65">
        <v>393</v>
      </c>
      <c r="F564" s="66">
        <v>16.094999999999999</v>
      </c>
      <c r="G564" s="64" t="s">
        <v>30</v>
      </c>
      <c r="H564" s="67" t="s">
        <v>31</v>
      </c>
    </row>
    <row r="565" spans="1:8" ht="20.100000000000001" customHeight="1">
      <c r="A565" s="63">
        <v>45603</v>
      </c>
      <c r="B565" s="77">
        <v>45603.52651621541</v>
      </c>
      <c r="C565" s="77"/>
      <c r="D565" s="64" t="s">
        <v>40</v>
      </c>
      <c r="E565" s="65">
        <v>387</v>
      </c>
      <c r="F565" s="66">
        <v>16.074999999999999</v>
      </c>
      <c r="G565" s="64" t="s">
        <v>30</v>
      </c>
      <c r="H565" s="67" t="s">
        <v>31</v>
      </c>
    </row>
    <row r="566" spans="1:8" ht="20.100000000000001" customHeight="1">
      <c r="A566" s="63">
        <v>45603</v>
      </c>
      <c r="B566" s="77">
        <v>45603.52651621541</v>
      </c>
      <c r="C566" s="77"/>
      <c r="D566" s="64" t="s">
        <v>40</v>
      </c>
      <c r="E566" s="65">
        <v>13</v>
      </c>
      <c r="F566" s="66">
        <v>16.074999999999999</v>
      </c>
      <c r="G566" s="64" t="s">
        <v>30</v>
      </c>
      <c r="H566" s="67" t="s">
        <v>31</v>
      </c>
    </row>
    <row r="567" spans="1:8" ht="20.100000000000001" customHeight="1">
      <c r="A567" s="63">
        <v>45603</v>
      </c>
      <c r="B567" s="77">
        <v>45603.52705673594</v>
      </c>
      <c r="C567" s="77"/>
      <c r="D567" s="64" t="s">
        <v>40</v>
      </c>
      <c r="E567" s="65">
        <v>513</v>
      </c>
      <c r="F567" s="66">
        <v>16.079999999999998</v>
      </c>
      <c r="G567" s="64" t="s">
        <v>30</v>
      </c>
      <c r="H567" s="67" t="s">
        <v>33</v>
      </c>
    </row>
    <row r="568" spans="1:8" ht="20.100000000000001" customHeight="1">
      <c r="A568" s="63">
        <v>45603</v>
      </c>
      <c r="B568" s="77">
        <v>45603.52705673594</v>
      </c>
      <c r="C568" s="77"/>
      <c r="D568" s="64" t="s">
        <v>40</v>
      </c>
      <c r="E568" s="65">
        <v>109</v>
      </c>
      <c r="F568" s="66">
        <v>16.079999999999998</v>
      </c>
      <c r="G568" s="64" t="s">
        <v>30</v>
      </c>
      <c r="H568" s="67" t="s">
        <v>32</v>
      </c>
    </row>
    <row r="569" spans="1:8" ht="20.100000000000001" customHeight="1">
      <c r="A569" s="63">
        <v>45603</v>
      </c>
      <c r="B569" s="77">
        <v>45603.52705673594</v>
      </c>
      <c r="C569" s="77"/>
      <c r="D569" s="64" t="s">
        <v>40</v>
      </c>
      <c r="E569" s="65">
        <v>133</v>
      </c>
      <c r="F569" s="66">
        <v>16.079999999999998</v>
      </c>
      <c r="G569" s="64" t="s">
        <v>30</v>
      </c>
      <c r="H569" s="67" t="s">
        <v>33</v>
      </c>
    </row>
    <row r="570" spans="1:8" ht="20.100000000000001" customHeight="1">
      <c r="A570" s="63">
        <v>45603</v>
      </c>
      <c r="B570" s="77">
        <v>45603.52705673594</v>
      </c>
      <c r="C570" s="77"/>
      <c r="D570" s="64" t="s">
        <v>40</v>
      </c>
      <c r="E570" s="65">
        <v>179</v>
      </c>
      <c r="F570" s="66">
        <v>16.079999999999998</v>
      </c>
      <c r="G570" s="64" t="s">
        <v>30</v>
      </c>
      <c r="H570" s="67" t="s">
        <v>32</v>
      </c>
    </row>
    <row r="571" spans="1:8" ht="20.100000000000001" customHeight="1">
      <c r="A571" s="63">
        <v>45603</v>
      </c>
      <c r="B571" s="77">
        <v>45603.52705673594</v>
      </c>
      <c r="C571" s="77"/>
      <c r="D571" s="64" t="s">
        <v>40</v>
      </c>
      <c r="E571" s="65">
        <v>680</v>
      </c>
      <c r="F571" s="66">
        <v>16.079999999999998</v>
      </c>
      <c r="G571" s="64" t="s">
        <v>30</v>
      </c>
      <c r="H571" s="67" t="s">
        <v>33</v>
      </c>
    </row>
    <row r="572" spans="1:8" ht="20.100000000000001" customHeight="1">
      <c r="A572" s="63">
        <v>45603</v>
      </c>
      <c r="B572" s="77">
        <v>45603.52705673594</v>
      </c>
      <c r="C572" s="77"/>
      <c r="D572" s="64" t="s">
        <v>40</v>
      </c>
      <c r="E572" s="65">
        <v>172</v>
      </c>
      <c r="F572" s="66">
        <v>16.079999999999998</v>
      </c>
      <c r="G572" s="64" t="s">
        <v>30</v>
      </c>
      <c r="H572" s="67" t="s">
        <v>32</v>
      </c>
    </row>
    <row r="573" spans="1:8" ht="20.100000000000001" customHeight="1">
      <c r="A573" s="63">
        <v>45603</v>
      </c>
      <c r="B573" s="77">
        <v>45603.528821759392</v>
      </c>
      <c r="C573" s="77"/>
      <c r="D573" s="64" t="s">
        <v>40</v>
      </c>
      <c r="E573" s="65">
        <v>136</v>
      </c>
      <c r="F573" s="66">
        <v>16.079999999999998</v>
      </c>
      <c r="G573" s="64" t="s">
        <v>30</v>
      </c>
      <c r="H573" s="67" t="s">
        <v>33</v>
      </c>
    </row>
    <row r="574" spans="1:8" ht="20.100000000000001" customHeight="1">
      <c r="A574" s="63">
        <v>45603</v>
      </c>
      <c r="B574" s="77">
        <v>45603.528821793851</v>
      </c>
      <c r="C574" s="77"/>
      <c r="D574" s="64" t="s">
        <v>40</v>
      </c>
      <c r="E574" s="65">
        <v>1254</v>
      </c>
      <c r="F574" s="66">
        <v>16.079999999999998</v>
      </c>
      <c r="G574" s="64" t="s">
        <v>30</v>
      </c>
      <c r="H574" s="67" t="s">
        <v>32</v>
      </c>
    </row>
    <row r="575" spans="1:8" ht="20.100000000000001" customHeight="1">
      <c r="A575" s="63">
        <v>45603</v>
      </c>
      <c r="B575" s="77">
        <v>45603.528821793851</v>
      </c>
      <c r="C575" s="77"/>
      <c r="D575" s="64" t="s">
        <v>40</v>
      </c>
      <c r="E575" s="65">
        <v>214</v>
      </c>
      <c r="F575" s="66">
        <v>16.079999999999998</v>
      </c>
      <c r="G575" s="64" t="s">
        <v>30</v>
      </c>
      <c r="H575" s="67" t="s">
        <v>32</v>
      </c>
    </row>
    <row r="576" spans="1:8" ht="20.100000000000001" customHeight="1">
      <c r="A576" s="63">
        <v>45603</v>
      </c>
      <c r="B576" s="77">
        <v>45603.52988118073</v>
      </c>
      <c r="C576" s="77"/>
      <c r="D576" s="64" t="s">
        <v>40</v>
      </c>
      <c r="E576" s="65">
        <v>14</v>
      </c>
      <c r="F576" s="66">
        <v>16.09</v>
      </c>
      <c r="G576" s="64" t="s">
        <v>30</v>
      </c>
      <c r="H576" s="67" t="s">
        <v>31</v>
      </c>
    </row>
    <row r="577" spans="1:8" ht="20.100000000000001" customHeight="1">
      <c r="A577" s="63">
        <v>45603</v>
      </c>
      <c r="B577" s="77">
        <v>45603.529881307855</v>
      </c>
      <c r="C577" s="77"/>
      <c r="D577" s="64" t="s">
        <v>40</v>
      </c>
      <c r="E577" s="65">
        <v>10</v>
      </c>
      <c r="F577" s="66">
        <v>16.09</v>
      </c>
      <c r="G577" s="64" t="s">
        <v>30</v>
      </c>
      <c r="H577" s="67" t="s">
        <v>31</v>
      </c>
    </row>
    <row r="578" spans="1:8" ht="20.100000000000001" customHeight="1">
      <c r="A578" s="63">
        <v>45603</v>
      </c>
      <c r="B578" s="77">
        <v>45603.529881307855</v>
      </c>
      <c r="C578" s="77"/>
      <c r="D578" s="64" t="s">
        <v>40</v>
      </c>
      <c r="E578" s="65">
        <v>1565</v>
      </c>
      <c r="F578" s="66">
        <v>16.09</v>
      </c>
      <c r="G578" s="64" t="s">
        <v>30</v>
      </c>
      <c r="H578" s="67" t="s">
        <v>31</v>
      </c>
    </row>
    <row r="579" spans="1:8" ht="20.100000000000001" customHeight="1">
      <c r="A579" s="63">
        <v>45603</v>
      </c>
      <c r="B579" s="77">
        <v>45603.529881307855</v>
      </c>
      <c r="C579" s="77"/>
      <c r="D579" s="64" t="s">
        <v>40</v>
      </c>
      <c r="E579" s="65">
        <v>143</v>
      </c>
      <c r="F579" s="66">
        <v>16.09</v>
      </c>
      <c r="G579" s="64" t="s">
        <v>30</v>
      </c>
      <c r="H579" s="67" t="s">
        <v>31</v>
      </c>
    </row>
    <row r="580" spans="1:8" ht="20.100000000000001" customHeight="1">
      <c r="A580" s="63">
        <v>45603</v>
      </c>
      <c r="B580" s="77">
        <v>45603.531188286841</v>
      </c>
      <c r="C580" s="77"/>
      <c r="D580" s="64" t="s">
        <v>40</v>
      </c>
      <c r="E580" s="65">
        <v>596</v>
      </c>
      <c r="F580" s="66">
        <v>16.105</v>
      </c>
      <c r="G580" s="64" t="s">
        <v>30</v>
      </c>
      <c r="H580" s="67" t="s">
        <v>31</v>
      </c>
    </row>
    <row r="581" spans="1:8" ht="20.100000000000001" customHeight="1">
      <c r="A581" s="63">
        <v>45603</v>
      </c>
      <c r="B581" s="77">
        <v>45603.531999363564</v>
      </c>
      <c r="C581" s="77"/>
      <c r="D581" s="64" t="s">
        <v>40</v>
      </c>
      <c r="E581" s="65">
        <v>1707</v>
      </c>
      <c r="F581" s="66">
        <v>16.11</v>
      </c>
      <c r="G581" s="64" t="s">
        <v>30</v>
      </c>
      <c r="H581" s="67" t="s">
        <v>31</v>
      </c>
    </row>
    <row r="582" spans="1:8" ht="20.100000000000001" customHeight="1">
      <c r="A582" s="63">
        <v>45603</v>
      </c>
      <c r="B582" s="77">
        <v>45603.532775879838</v>
      </c>
      <c r="C582" s="77"/>
      <c r="D582" s="64" t="s">
        <v>40</v>
      </c>
      <c r="E582" s="65">
        <v>62</v>
      </c>
      <c r="F582" s="66">
        <v>16.100000000000001</v>
      </c>
      <c r="G582" s="64" t="s">
        <v>30</v>
      </c>
      <c r="H582" s="67" t="s">
        <v>31</v>
      </c>
    </row>
    <row r="583" spans="1:8" ht="20.100000000000001" customHeight="1">
      <c r="A583" s="63">
        <v>45603</v>
      </c>
      <c r="B583" s="77">
        <v>45603.533161284868</v>
      </c>
      <c r="C583" s="77"/>
      <c r="D583" s="64" t="s">
        <v>40</v>
      </c>
      <c r="E583" s="65">
        <v>576</v>
      </c>
      <c r="F583" s="66">
        <v>16.09</v>
      </c>
      <c r="G583" s="64" t="s">
        <v>30</v>
      </c>
      <c r="H583" s="67" t="s">
        <v>31</v>
      </c>
    </row>
    <row r="584" spans="1:8" ht="20.100000000000001" customHeight="1">
      <c r="A584" s="63">
        <v>45603</v>
      </c>
      <c r="B584" s="77">
        <v>45603.533386724535</v>
      </c>
      <c r="C584" s="77"/>
      <c r="D584" s="64" t="s">
        <v>40</v>
      </c>
      <c r="E584" s="65">
        <v>573</v>
      </c>
      <c r="F584" s="66">
        <v>16.114999999999998</v>
      </c>
      <c r="G584" s="64" t="s">
        <v>30</v>
      </c>
      <c r="H584" s="67" t="s">
        <v>31</v>
      </c>
    </row>
    <row r="585" spans="1:8" ht="20.100000000000001" customHeight="1">
      <c r="A585" s="63">
        <v>45603</v>
      </c>
      <c r="B585" s="77">
        <v>45603.534752801061</v>
      </c>
      <c r="C585" s="77"/>
      <c r="D585" s="64" t="s">
        <v>40</v>
      </c>
      <c r="E585" s="65">
        <v>308</v>
      </c>
      <c r="F585" s="66">
        <v>16.100000000000001</v>
      </c>
      <c r="G585" s="64" t="s">
        <v>30</v>
      </c>
      <c r="H585" s="67" t="s">
        <v>31</v>
      </c>
    </row>
    <row r="586" spans="1:8" ht="20.100000000000001" customHeight="1">
      <c r="A586" s="63">
        <v>45603</v>
      </c>
      <c r="B586" s="77">
        <v>45603.534752801061</v>
      </c>
      <c r="C586" s="77"/>
      <c r="D586" s="64" t="s">
        <v>40</v>
      </c>
      <c r="E586" s="65">
        <v>92</v>
      </c>
      <c r="F586" s="66">
        <v>16.100000000000001</v>
      </c>
      <c r="G586" s="64" t="s">
        <v>30</v>
      </c>
      <c r="H586" s="67" t="s">
        <v>31</v>
      </c>
    </row>
    <row r="587" spans="1:8" ht="20.100000000000001" customHeight="1">
      <c r="A587" s="63">
        <v>45603</v>
      </c>
      <c r="B587" s="77">
        <v>45603.535603796132</v>
      </c>
      <c r="C587" s="77"/>
      <c r="D587" s="64" t="s">
        <v>40</v>
      </c>
      <c r="E587" s="65">
        <v>441</v>
      </c>
      <c r="F587" s="66">
        <v>16.105</v>
      </c>
      <c r="G587" s="64" t="s">
        <v>30</v>
      </c>
      <c r="H587" s="67" t="s">
        <v>32</v>
      </c>
    </row>
    <row r="588" spans="1:8" ht="20.100000000000001" customHeight="1">
      <c r="A588" s="63">
        <v>45603</v>
      </c>
      <c r="B588" s="77">
        <v>45603.535603831057</v>
      </c>
      <c r="C588" s="77"/>
      <c r="D588" s="64" t="s">
        <v>40</v>
      </c>
      <c r="E588" s="65">
        <v>1059</v>
      </c>
      <c r="F588" s="66">
        <v>16.105</v>
      </c>
      <c r="G588" s="64" t="s">
        <v>30</v>
      </c>
      <c r="H588" s="67" t="s">
        <v>31</v>
      </c>
    </row>
    <row r="589" spans="1:8" ht="20.100000000000001" customHeight="1">
      <c r="A589" s="63">
        <v>45603</v>
      </c>
      <c r="B589" s="77">
        <v>45603.535603831057</v>
      </c>
      <c r="C589" s="77"/>
      <c r="D589" s="64" t="s">
        <v>40</v>
      </c>
      <c r="E589" s="65">
        <v>330</v>
      </c>
      <c r="F589" s="66">
        <v>16.105</v>
      </c>
      <c r="G589" s="64" t="s">
        <v>30</v>
      </c>
      <c r="H589" s="67" t="s">
        <v>31</v>
      </c>
    </row>
    <row r="590" spans="1:8" ht="20.100000000000001" customHeight="1">
      <c r="A590" s="63">
        <v>45603</v>
      </c>
      <c r="B590" s="77">
        <v>45603.536808669101</v>
      </c>
      <c r="C590" s="77"/>
      <c r="D590" s="64" t="s">
        <v>40</v>
      </c>
      <c r="E590" s="65">
        <v>575</v>
      </c>
      <c r="F590" s="66">
        <v>16.11</v>
      </c>
      <c r="G590" s="64" t="s">
        <v>30</v>
      </c>
      <c r="H590" s="67" t="s">
        <v>31</v>
      </c>
    </row>
    <row r="591" spans="1:8" ht="20.100000000000001" customHeight="1">
      <c r="A591" s="63">
        <v>45603</v>
      </c>
      <c r="B591" s="77">
        <v>45603.537222650368</v>
      </c>
      <c r="C591" s="77"/>
      <c r="D591" s="64" t="s">
        <v>40</v>
      </c>
      <c r="E591" s="65">
        <v>647</v>
      </c>
      <c r="F591" s="66">
        <v>16.105</v>
      </c>
      <c r="G591" s="64" t="s">
        <v>30</v>
      </c>
      <c r="H591" s="67" t="s">
        <v>31</v>
      </c>
    </row>
    <row r="592" spans="1:8" ht="20.100000000000001" customHeight="1">
      <c r="A592" s="63">
        <v>45603</v>
      </c>
      <c r="B592" s="77">
        <v>45603.538068460766</v>
      </c>
      <c r="C592" s="77"/>
      <c r="D592" s="64" t="s">
        <v>40</v>
      </c>
      <c r="E592" s="65">
        <v>328</v>
      </c>
      <c r="F592" s="66">
        <v>16.094999999999999</v>
      </c>
      <c r="G592" s="64" t="s">
        <v>30</v>
      </c>
      <c r="H592" s="67" t="s">
        <v>31</v>
      </c>
    </row>
    <row r="593" spans="1:8" ht="20.100000000000001" customHeight="1">
      <c r="A593" s="63">
        <v>45603</v>
      </c>
      <c r="B593" s="77">
        <v>45603.538565312512</v>
      </c>
      <c r="C593" s="77"/>
      <c r="D593" s="64" t="s">
        <v>40</v>
      </c>
      <c r="E593" s="65">
        <v>200</v>
      </c>
      <c r="F593" s="66">
        <v>16.085000000000001</v>
      </c>
      <c r="G593" s="64" t="s">
        <v>30</v>
      </c>
      <c r="H593" s="67" t="s">
        <v>31</v>
      </c>
    </row>
    <row r="594" spans="1:8" ht="20.100000000000001" customHeight="1">
      <c r="A594" s="63">
        <v>45603</v>
      </c>
      <c r="B594" s="77">
        <v>45603.538565312512</v>
      </c>
      <c r="C594" s="77"/>
      <c r="D594" s="64" t="s">
        <v>40</v>
      </c>
      <c r="E594" s="65">
        <v>374</v>
      </c>
      <c r="F594" s="66">
        <v>16.085000000000001</v>
      </c>
      <c r="G594" s="64" t="s">
        <v>30</v>
      </c>
      <c r="H594" s="67" t="s">
        <v>31</v>
      </c>
    </row>
    <row r="595" spans="1:8" ht="20.100000000000001" customHeight="1">
      <c r="A595" s="63">
        <v>45603</v>
      </c>
      <c r="B595" s="77">
        <v>45603.539413669147</v>
      </c>
      <c r="C595" s="77"/>
      <c r="D595" s="64" t="s">
        <v>40</v>
      </c>
      <c r="E595" s="65">
        <v>126</v>
      </c>
      <c r="F595" s="66">
        <v>16.094999999999999</v>
      </c>
      <c r="G595" s="64" t="s">
        <v>30</v>
      </c>
      <c r="H595" s="67" t="s">
        <v>33</v>
      </c>
    </row>
    <row r="596" spans="1:8" ht="20.100000000000001" customHeight="1">
      <c r="A596" s="63">
        <v>45603</v>
      </c>
      <c r="B596" s="77">
        <v>45603.539413703606</v>
      </c>
      <c r="C596" s="77"/>
      <c r="D596" s="64" t="s">
        <v>40</v>
      </c>
      <c r="E596" s="65">
        <v>73</v>
      </c>
      <c r="F596" s="66">
        <v>16.094999999999999</v>
      </c>
      <c r="G596" s="64" t="s">
        <v>30</v>
      </c>
      <c r="H596" s="67" t="s">
        <v>33</v>
      </c>
    </row>
    <row r="597" spans="1:8" ht="20.100000000000001" customHeight="1">
      <c r="A597" s="63">
        <v>45603</v>
      </c>
      <c r="B597" s="77">
        <v>45603.539643182885</v>
      </c>
      <c r="C597" s="77"/>
      <c r="D597" s="64" t="s">
        <v>40</v>
      </c>
      <c r="E597" s="65">
        <v>48</v>
      </c>
      <c r="F597" s="66">
        <v>16.094999999999999</v>
      </c>
      <c r="G597" s="64" t="s">
        <v>30</v>
      </c>
      <c r="H597" s="67" t="s">
        <v>32</v>
      </c>
    </row>
    <row r="598" spans="1:8" ht="20.100000000000001" customHeight="1">
      <c r="A598" s="63">
        <v>45603</v>
      </c>
      <c r="B598" s="77">
        <v>45603.539643182885</v>
      </c>
      <c r="C598" s="77"/>
      <c r="D598" s="64" t="s">
        <v>40</v>
      </c>
      <c r="E598" s="65">
        <v>308</v>
      </c>
      <c r="F598" s="66">
        <v>16.094999999999999</v>
      </c>
      <c r="G598" s="64" t="s">
        <v>30</v>
      </c>
      <c r="H598" s="67" t="s">
        <v>32</v>
      </c>
    </row>
    <row r="599" spans="1:8" ht="20.100000000000001" customHeight="1">
      <c r="A599" s="63">
        <v>45603</v>
      </c>
      <c r="B599" s="77">
        <v>45603.539643206168</v>
      </c>
      <c r="C599" s="77"/>
      <c r="D599" s="64" t="s">
        <v>40</v>
      </c>
      <c r="E599" s="65">
        <v>1184</v>
      </c>
      <c r="F599" s="66">
        <v>16.094999999999999</v>
      </c>
      <c r="G599" s="64" t="s">
        <v>30</v>
      </c>
      <c r="H599" s="67" t="s">
        <v>31</v>
      </c>
    </row>
    <row r="600" spans="1:8" ht="20.100000000000001" customHeight="1">
      <c r="A600" s="63">
        <v>45603</v>
      </c>
      <c r="B600" s="77">
        <v>45603.543428749777</v>
      </c>
      <c r="C600" s="77"/>
      <c r="D600" s="64" t="s">
        <v>40</v>
      </c>
      <c r="E600" s="65">
        <v>339</v>
      </c>
      <c r="F600" s="66">
        <v>16.105</v>
      </c>
      <c r="G600" s="64" t="s">
        <v>30</v>
      </c>
      <c r="H600" s="67" t="s">
        <v>32</v>
      </c>
    </row>
    <row r="601" spans="1:8" ht="20.100000000000001" customHeight="1">
      <c r="A601" s="63">
        <v>45603</v>
      </c>
      <c r="B601" s="77">
        <v>45603.543530161958</v>
      </c>
      <c r="C601" s="77"/>
      <c r="D601" s="64" t="s">
        <v>40</v>
      </c>
      <c r="E601" s="65">
        <v>480</v>
      </c>
      <c r="F601" s="66">
        <v>16.125</v>
      </c>
      <c r="G601" s="64" t="s">
        <v>30</v>
      </c>
      <c r="H601" s="67" t="s">
        <v>32</v>
      </c>
    </row>
    <row r="602" spans="1:8" ht="20.100000000000001" customHeight="1">
      <c r="A602" s="63">
        <v>45603</v>
      </c>
      <c r="B602" s="77">
        <v>45603.543828587979</v>
      </c>
      <c r="C602" s="77"/>
      <c r="D602" s="64" t="s">
        <v>40</v>
      </c>
      <c r="E602" s="65">
        <v>2080</v>
      </c>
      <c r="F602" s="66">
        <v>16.14</v>
      </c>
      <c r="G602" s="64" t="s">
        <v>30</v>
      </c>
      <c r="H602" s="67" t="s">
        <v>31</v>
      </c>
    </row>
    <row r="603" spans="1:8" ht="20.100000000000001" customHeight="1">
      <c r="A603" s="63">
        <v>45603</v>
      </c>
      <c r="B603" s="77">
        <v>45603.545062465128</v>
      </c>
      <c r="C603" s="77"/>
      <c r="D603" s="64" t="s">
        <v>40</v>
      </c>
      <c r="E603" s="65">
        <v>1583</v>
      </c>
      <c r="F603" s="66">
        <v>16.145</v>
      </c>
      <c r="G603" s="64" t="s">
        <v>30</v>
      </c>
      <c r="H603" s="67" t="s">
        <v>31</v>
      </c>
    </row>
    <row r="604" spans="1:8" ht="20.100000000000001" customHeight="1">
      <c r="A604" s="63">
        <v>45603</v>
      </c>
      <c r="B604" s="77">
        <v>45603.545641412027</v>
      </c>
      <c r="C604" s="77"/>
      <c r="D604" s="64" t="s">
        <v>40</v>
      </c>
      <c r="E604" s="65">
        <v>136</v>
      </c>
      <c r="F604" s="66">
        <v>16.145</v>
      </c>
      <c r="G604" s="64" t="s">
        <v>30</v>
      </c>
      <c r="H604" s="67" t="s">
        <v>31</v>
      </c>
    </row>
    <row r="605" spans="1:8" ht="20.100000000000001" customHeight="1">
      <c r="A605" s="63">
        <v>45603</v>
      </c>
      <c r="B605" s="77">
        <v>45603.547104259487</v>
      </c>
      <c r="C605" s="77"/>
      <c r="D605" s="64" t="s">
        <v>40</v>
      </c>
      <c r="E605" s="65">
        <v>448</v>
      </c>
      <c r="F605" s="66">
        <v>16.149999999999999</v>
      </c>
      <c r="G605" s="64" t="s">
        <v>30</v>
      </c>
      <c r="H605" s="67" t="s">
        <v>32</v>
      </c>
    </row>
    <row r="606" spans="1:8" ht="20.100000000000001" customHeight="1">
      <c r="A606" s="63">
        <v>45603</v>
      </c>
      <c r="B606" s="77">
        <v>45603.547104247846</v>
      </c>
      <c r="C606" s="77"/>
      <c r="D606" s="64" t="s">
        <v>40</v>
      </c>
      <c r="E606" s="65">
        <v>1475</v>
      </c>
      <c r="F606" s="66">
        <v>16.149999999999999</v>
      </c>
      <c r="G606" s="64" t="s">
        <v>30</v>
      </c>
      <c r="H606" s="67" t="s">
        <v>31</v>
      </c>
    </row>
    <row r="607" spans="1:8" ht="20.100000000000001" customHeight="1">
      <c r="A607" s="63">
        <v>45603</v>
      </c>
      <c r="B607" s="77">
        <v>45603.548074062448</v>
      </c>
      <c r="C607" s="77"/>
      <c r="D607" s="64" t="s">
        <v>40</v>
      </c>
      <c r="E607" s="65">
        <v>443</v>
      </c>
      <c r="F607" s="66">
        <v>16.135000000000002</v>
      </c>
      <c r="G607" s="64" t="s">
        <v>30</v>
      </c>
      <c r="H607" s="67" t="s">
        <v>31</v>
      </c>
    </row>
    <row r="608" spans="1:8" ht="20.100000000000001" customHeight="1">
      <c r="A608" s="63">
        <v>45603</v>
      </c>
      <c r="B608" s="77">
        <v>45603.548946169205</v>
      </c>
      <c r="C608" s="77"/>
      <c r="D608" s="64" t="s">
        <v>40</v>
      </c>
      <c r="E608" s="65">
        <v>129</v>
      </c>
      <c r="F608" s="66">
        <v>16.14</v>
      </c>
      <c r="G608" s="64" t="s">
        <v>30</v>
      </c>
      <c r="H608" s="67" t="s">
        <v>32</v>
      </c>
    </row>
    <row r="609" spans="1:8" ht="20.100000000000001" customHeight="1">
      <c r="A609" s="63">
        <v>45603</v>
      </c>
      <c r="B609" s="77">
        <v>45603.548946169205</v>
      </c>
      <c r="C609" s="77"/>
      <c r="D609" s="64" t="s">
        <v>40</v>
      </c>
      <c r="E609" s="65">
        <v>85</v>
      </c>
      <c r="F609" s="66">
        <v>16.14</v>
      </c>
      <c r="G609" s="64" t="s">
        <v>30</v>
      </c>
      <c r="H609" s="67" t="s">
        <v>32</v>
      </c>
    </row>
    <row r="610" spans="1:8" ht="20.100000000000001" customHeight="1">
      <c r="A610" s="63">
        <v>45603</v>
      </c>
      <c r="B610" s="77">
        <v>45603.548946169205</v>
      </c>
      <c r="C610" s="77"/>
      <c r="D610" s="64" t="s">
        <v>40</v>
      </c>
      <c r="E610" s="65">
        <v>1611</v>
      </c>
      <c r="F610" s="66">
        <v>16.14</v>
      </c>
      <c r="G610" s="64" t="s">
        <v>30</v>
      </c>
      <c r="H610" s="67" t="s">
        <v>31</v>
      </c>
    </row>
    <row r="611" spans="1:8" ht="20.100000000000001" customHeight="1">
      <c r="A611" s="63">
        <v>45603</v>
      </c>
      <c r="B611" s="77">
        <v>45603.551088055596</v>
      </c>
      <c r="C611" s="77"/>
      <c r="D611" s="64" t="s">
        <v>40</v>
      </c>
      <c r="E611" s="65">
        <v>1500</v>
      </c>
      <c r="F611" s="66">
        <v>16.155000000000001</v>
      </c>
      <c r="G611" s="64" t="s">
        <v>30</v>
      </c>
      <c r="H611" s="67" t="s">
        <v>31</v>
      </c>
    </row>
    <row r="612" spans="1:8" ht="20.100000000000001" customHeight="1">
      <c r="A612" s="63">
        <v>45603</v>
      </c>
      <c r="B612" s="77">
        <v>45603.551088055596</v>
      </c>
      <c r="C612" s="77"/>
      <c r="D612" s="64" t="s">
        <v>40</v>
      </c>
      <c r="E612" s="65">
        <v>603</v>
      </c>
      <c r="F612" s="66">
        <v>16.155000000000001</v>
      </c>
      <c r="G612" s="64" t="s">
        <v>30</v>
      </c>
      <c r="H612" s="67" t="s">
        <v>31</v>
      </c>
    </row>
    <row r="613" spans="1:8" ht="20.100000000000001" customHeight="1">
      <c r="A613" s="63">
        <v>45603</v>
      </c>
      <c r="B613" s="77">
        <v>45603.551276735961</v>
      </c>
      <c r="C613" s="77"/>
      <c r="D613" s="64" t="s">
        <v>40</v>
      </c>
      <c r="E613" s="65">
        <v>84</v>
      </c>
      <c r="F613" s="66">
        <v>16.145</v>
      </c>
      <c r="G613" s="64" t="s">
        <v>30</v>
      </c>
      <c r="H613" s="67" t="s">
        <v>31</v>
      </c>
    </row>
    <row r="614" spans="1:8" ht="20.100000000000001" customHeight="1">
      <c r="A614" s="63">
        <v>45603</v>
      </c>
      <c r="B614" s="77">
        <v>45603.551750081126</v>
      </c>
      <c r="C614" s="77"/>
      <c r="D614" s="64" t="s">
        <v>40</v>
      </c>
      <c r="E614" s="65">
        <v>296</v>
      </c>
      <c r="F614" s="66">
        <v>16.145</v>
      </c>
      <c r="G614" s="64" t="s">
        <v>30</v>
      </c>
      <c r="H614" s="67" t="s">
        <v>31</v>
      </c>
    </row>
    <row r="615" spans="1:8" ht="20.100000000000001" customHeight="1">
      <c r="A615" s="63">
        <v>45603</v>
      </c>
      <c r="B615" s="77">
        <v>45603.553909595124</v>
      </c>
      <c r="C615" s="77"/>
      <c r="D615" s="64" t="s">
        <v>40</v>
      </c>
      <c r="E615" s="65">
        <v>1500</v>
      </c>
      <c r="F615" s="66">
        <v>16.149999999999999</v>
      </c>
      <c r="G615" s="64" t="s">
        <v>30</v>
      </c>
      <c r="H615" s="67" t="s">
        <v>32</v>
      </c>
    </row>
    <row r="616" spans="1:8" ht="20.100000000000001" customHeight="1">
      <c r="A616" s="63">
        <v>45603</v>
      </c>
      <c r="B616" s="77">
        <v>45603.553909595124</v>
      </c>
      <c r="C616" s="77"/>
      <c r="D616" s="64" t="s">
        <v>40</v>
      </c>
      <c r="E616" s="65">
        <v>215</v>
      </c>
      <c r="F616" s="66">
        <v>16.149999999999999</v>
      </c>
      <c r="G616" s="64" t="s">
        <v>30</v>
      </c>
      <c r="H616" s="67" t="s">
        <v>32</v>
      </c>
    </row>
    <row r="617" spans="1:8" ht="20.100000000000001" customHeight="1">
      <c r="A617" s="63">
        <v>45603</v>
      </c>
      <c r="B617" s="77">
        <v>45603.55396649288</v>
      </c>
      <c r="C617" s="77"/>
      <c r="D617" s="64" t="s">
        <v>40</v>
      </c>
      <c r="E617" s="65">
        <v>470</v>
      </c>
      <c r="F617" s="66">
        <v>16.145</v>
      </c>
      <c r="G617" s="64" t="s">
        <v>30</v>
      </c>
      <c r="H617" s="67" t="s">
        <v>31</v>
      </c>
    </row>
    <row r="618" spans="1:8" ht="20.100000000000001" customHeight="1">
      <c r="A618" s="63">
        <v>45603</v>
      </c>
      <c r="B618" s="77">
        <v>45603.554713541642</v>
      </c>
      <c r="C618" s="77"/>
      <c r="D618" s="64" t="s">
        <v>40</v>
      </c>
      <c r="E618" s="65">
        <v>498</v>
      </c>
      <c r="F618" s="66">
        <v>16.149999999999999</v>
      </c>
      <c r="G618" s="64" t="s">
        <v>30</v>
      </c>
      <c r="H618" s="67" t="s">
        <v>31</v>
      </c>
    </row>
    <row r="619" spans="1:8" ht="20.100000000000001" customHeight="1">
      <c r="A619" s="63">
        <v>45603</v>
      </c>
      <c r="B619" s="77">
        <v>45603.55536241876</v>
      </c>
      <c r="C619" s="77"/>
      <c r="D619" s="64" t="s">
        <v>40</v>
      </c>
      <c r="E619" s="65">
        <v>30</v>
      </c>
      <c r="F619" s="66">
        <v>16.145</v>
      </c>
      <c r="G619" s="64" t="s">
        <v>30</v>
      </c>
      <c r="H619" s="67" t="s">
        <v>31</v>
      </c>
    </row>
    <row r="620" spans="1:8" ht="20.100000000000001" customHeight="1">
      <c r="A620" s="63">
        <v>45603</v>
      </c>
      <c r="B620" s="77">
        <v>45603.556008252315</v>
      </c>
      <c r="C620" s="77"/>
      <c r="D620" s="64" t="s">
        <v>40</v>
      </c>
      <c r="E620" s="65">
        <v>298</v>
      </c>
      <c r="F620" s="66">
        <v>16.149999999999999</v>
      </c>
      <c r="G620" s="64" t="s">
        <v>30</v>
      </c>
      <c r="H620" s="67" t="s">
        <v>32</v>
      </c>
    </row>
    <row r="621" spans="1:8" ht="20.100000000000001" customHeight="1">
      <c r="A621" s="63">
        <v>45603</v>
      </c>
      <c r="B621" s="77">
        <v>45603.556008263957</v>
      </c>
      <c r="C621" s="77"/>
      <c r="D621" s="64" t="s">
        <v>40</v>
      </c>
      <c r="E621" s="65">
        <v>121</v>
      </c>
      <c r="F621" s="66">
        <v>16.149999999999999</v>
      </c>
      <c r="G621" s="64" t="s">
        <v>30</v>
      </c>
      <c r="H621" s="67" t="s">
        <v>32</v>
      </c>
    </row>
    <row r="622" spans="1:8" ht="20.100000000000001" customHeight="1">
      <c r="A622" s="63">
        <v>45603</v>
      </c>
      <c r="B622" s="77">
        <v>45603.556064016186</v>
      </c>
      <c r="C622" s="77"/>
      <c r="D622" s="64" t="s">
        <v>40</v>
      </c>
      <c r="E622" s="65">
        <v>254</v>
      </c>
      <c r="F622" s="66">
        <v>16.149999999999999</v>
      </c>
      <c r="G622" s="64" t="s">
        <v>30</v>
      </c>
      <c r="H622" s="67" t="s">
        <v>31</v>
      </c>
    </row>
    <row r="623" spans="1:8" ht="20.100000000000001" customHeight="1">
      <c r="A623" s="63">
        <v>45603</v>
      </c>
      <c r="B623" s="77">
        <v>45603.556064016186</v>
      </c>
      <c r="C623" s="77"/>
      <c r="D623" s="64" t="s">
        <v>40</v>
      </c>
      <c r="E623" s="65">
        <v>943</v>
      </c>
      <c r="F623" s="66">
        <v>16.149999999999999</v>
      </c>
      <c r="G623" s="64" t="s">
        <v>30</v>
      </c>
      <c r="H623" s="67" t="s">
        <v>31</v>
      </c>
    </row>
    <row r="624" spans="1:8" ht="20.100000000000001" customHeight="1">
      <c r="A624" s="63">
        <v>45603</v>
      </c>
      <c r="B624" s="77">
        <v>45603.556064016186</v>
      </c>
      <c r="C624" s="77"/>
      <c r="D624" s="64" t="s">
        <v>40</v>
      </c>
      <c r="E624" s="65">
        <v>167</v>
      </c>
      <c r="F624" s="66">
        <v>16.149999999999999</v>
      </c>
      <c r="G624" s="64" t="s">
        <v>30</v>
      </c>
      <c r="H624" s="67" t="s">
        <v>31</v>
      </c>
    </row>
    <row r="625" spans="1:8" ht="20.100000000000001" customHeight="1">
      <c r="A625" s="63">
        <v>45603</v>
      </c>
      <c r="B625" s="77">
        <v>45603.557927951217</v>
      </c>
      <c r="C625" s="77"/>
      <c r="D625" s="64" t="s">
        <v>40</v>
      </c>
      <c r="E625" s="65">
        <v>365</v>
      </c>
      <c r="F625" s="66">
        <v>16.16</v>
      </c>
      <c r="G625" s="64" t="s">
        <v>30</v>
      </c>
      <c r="H625" s="67" t="s">
        <v>32</v>
      </c>
    </row>
    <row r="626" spans="1:8" ht="20.100000000000001" customHeight="1">
      <c r="A626" s="63">
        <v>45603</v>
      </c>
      <c r="B626" s="77">
        <v>45603.557970856316</v>
      </c>
      <c r="C626" s="77"/>
      <c r="D626" s="64" t="s">
        <v>40</v>
      </c>
      <c r="E626" s="65">
        <v>316</v>
      </c>
      <c r="F626" s="66">
        <v>16.16</v>
      </c>
      <c r="G626" s="64" t="s">
        <v>30</v>
      </c>
      <c r="H626" s="67" t="s">
        <v>32</v>
      </c>
    </row>
    <row r="627" spans="1:8" ht="20.100000000000001" customHeight="1">
      <c r="A627" s="63">
        <v>45603</v>
      </c>
      <c r="B627" s="77">
        <v>45603.557970856316</v>
      </c>
      <c r="C627" s="77"/>
      <c r="D627" s="64" t="s">
        <v>40</v>
      </c>
      <c r="E627" s="65">
        <v>1242</v>
      </c>
      <c r="F627" s="66">
        <v>16.16</v>
      </c>
      <c r="G627" s="64" t="s">
        <v>30</v>
      </c>
      <c r="H627" s="67" t="s">
        <v>32</v>
      </c>
    </row>
    <row r="628" spans="1:8" ht="20.100000000000001" customHeight="1">
      <c r="A628" s="63">
        <v>45603</v>
      </c>
      <c r="B628" s="77">
        <v>45603.557970856316</v>
      </c>
      <c r="C628" s="77"/>
      <c r="D628" s="64" t="s">
        <v>40</v>
      </c>
      <c r="E628" s="65">
        <v>19</v>
      </c>
      <c r="F628" s="66">
        <v>16.16</v>
      </c>
      <c r="G628" s="64" t="s">
        <v>30</v>
      </c>
      <c r="H628" s="67" t="s">
        <v>32</v>
      </c>
    </row>
    <row r="629" spans="1:8" ht="20.100000000000001" customHeight="1">
      <c r="A629" s="63">
        <v>45603</v>
      </c>
      <c r="B629" s="77">
        <v>45603.558217823971</v>
      </c>
      <c r="C629" s="77"/>
      <c r="D629" s="64" t="s">
        <v>40</v>
      </c>
      <c r="E629" s="65">
        <v>298</v>
      </c>
      <c r="F629" s="66">
        <v>16.149999999999999</v>
      </c>
      <c r="G629" s="64" t="s">
        <v>30</v>
      </c>
      <c r="H629" s="67" t="s">
        <v>31</v>
      </c>
    </row>
    <row r="630" spans="1:8" ht="20.100000000000001" customHeight="1">
      <c r="A630" s="63">
        <v>45603</v>
      </c>
      <c r="B630" s="77">
        <v>45603.559619687498</v>
      </c>
      <c r="C630" s="77"/>
      <c r="D630" s="64" t="s">
        <v>40</v>
      </c>
      <c r="E630" s="65">
        <v>358</v>
      </c>
      <c r="F630" s="66">
        <v>16.14</v>
      </c>
      <c r="G630" s="64" t="s">
        <v>30</v>
      </c>
      <c r="H630" s="67" t="s">
        <v>31</v>
      </c>
    </row>
    <row r="631" spans="1:8" ht="20.100000000000001" customHeight="1">
      <c r="A631" s="63">
        <v>45603</v>
      </c>
      <c r="B631" s="77">
        <v>45603.560244895983</v>
      </c>
      <c r="C631" s="77"/>
      <c r="D631" s="64" t="s">
        <v>40</v>
      </c>
      <c r="E631" s="65">
        <v>1145</v>
      </c>
      <c r="F631" s="66">
        <v>16.145</v>
      </c>
      <c r="G631" s="64" t="s">
        <v>30</v>
      </c>
      <c r="H631" s="67" t="s">
        <v>31</v>
      </c>
    </row>
    <row r="632" spans="1:8" ht="20.100000000000001" customHeight="1">
      <c r="A632" s="63">
        <v>45603</v>
      </c>
      <c r="B632" s="77">
        <v>45603.560245127417</v>
      </c>
      <c r="C632" s="77"/>
      <c r="D632" s="64" t="s">
        <v>40</v>
      </c>
      <c r="E632" s="65">
        <v>121</v>
      </c>
      <c r="F632" s="66">
        <v>16.145</v>
      </c>
      <c r="G632" s="64" t="s">
        <v>30</v>
      </c>
      <c r="H632" s="67" t="s">
        <v>31</v>
      </c>
    </row>
    <row r="633" spans="1:8" ht="20.100000000000001" customHeight="1">
      <c r="A633" s="63">
        <v>45603</v>
      </c>
      <c r="B633" s="77">
        <v>45603.560245127417</v>
      </c>
      <c r="C633" s="77"/>
      <c r="D633" s="64" t="s">
        <v>40</v>
      </c>
      <c r="E633" s="65">
        <v>468</v>
      </c>
      <c r="F633" s="66">
        <v>16.145</v>
      </c>
      <c r="G633" s="64" t="s">
        <v>30</v>
      </c>
      <c r="H633" s="67" t="s">
        <v>31</v>
      </c>
    </row>
    <row r="634" spans="1:8" ht="20.100000000000001" customHeight="1">
      <c r="A634" s="63">
        <v>45603</v>
      </c>
      <c r="B634" s="77">
        <v>45603.562010046095</v>
      </c>
      <c r="C634" s="77"/>
      <c r="D634" s="64" t="s">
        <v>40</v>
      </c>
      <c r="E634" s="65">
        <v>155</v>
      </c>
      <c r="F634" s="66">
        <v>16.16</v>
      </c>
      <c r="G634" s="64" t="s">
        <v>30</v>
      </c>
      <c r="H634" s="67" t="s">
        <v>32</v>
      </c>
    </row>
    <row r="635" spans="1:8" ht="20.100000000000001" customHeight="1">
      <c r="A635" s="63">
        <v>45603</v>
      </c>
      <c r="B635" s="77">
        <v>45603.562260960694</v>
      </c>
      <c r="C635" s="77"/>
      <c r="D635" s="64" t="s">
        <v>40</v>
      </c>
      <c r="E635" s="65">
        <v>620</v>
      </c>
      <c r="F635" s="66">
        <v>16.16</v>
      </c>
      <c r="G635" s="64" t="s">
        <v>30</v>
      </c>
      <c r="H635" s="67" t="s">
        <v>31</v>
      </c>
    </row>
    <row r="636" spans="1:8" ht="20.100000000000001" customHeight="1">
      <c r="A636" s="63">
        <v>45603</v>
      </c>
      <c r="B636" s="77">
        <v>45603.562260960694</v>
      </c>
      <c r="C636" s="77"/>
      <c r="D636" s="64" t="s">
        <v>40</v>
      </c>
      <c r="E636" s="65">
        <v>649</v>
      </c>
      <c r="F636" s="66">
        <v>16.16</v>
      </c>
      <c r="G636" s="64" t="s">
        <v>30</v>
      </c>
      <c r="H636" s="67" t="s">
        <v>31</v>
      </c>
    </row>
    <row r="637" spans="1:8" ht="20.100000000000001" customHeight="1">
      <c r="A637" s="63">
        <v>45603</v>
      </c>
      <c r="B637" s="77">
        <v>45603.562260960694</v>
      </c>
      <c r="C637" s="77"/>
      <c r="D637" s="64" t="s">
        <v>40</v>
      </c>
      <c r="E637" s="65">
        <v>51</v>
      </c>
      <c r="F637" s="66">
        <v>16.16</v>
      </c>
      <c r="G637" s="64" t="s">
        <v>30</v>
      </c>
      <c r="H637" s="67" t="s">
        <v>31</v>
      </c>
    </row>
    <row r="638" spans="1:8" ht="20.100000000000001" customHeight="1">
      <c r="A638" s="63">
        <v>45603</v>
      </c>
      <c r="B638" s="77">
        <v>45603.56226108782</v>
      </c>
      <c r="C638" s="77"/>
      <c r="D638" s="64" t="s">
        <v>40</v>
      </c>
      <c r="E638" s="65">
        <v>402</v>
      </c>
      <c r="F638" s="66">
        <v>16.16</v>
      </c>
      <c r="G638" s="64" t="s">
        <v>30</v>
      </c>
      <c r="H638" s="67" t="s">
        <v>31</v>
      </c>
    </row>
    <row r="639" spans="1:8" ht="20.100000000000001" customHeight="1">
      <c r="A639" s="63">
        <v>45603</v>
      </c>
      <c r="B639" s="77">
        <v>45603.563042604364</v>
      </c>
      <c r="C639" s="77"/>
      <c r="D639" s="64" t="s">
        <v>40</v>
      </c>
      <c r="E639" s="65">
        <v>298</v>
      </c>
      <c r="F639" s="66">
        <v>16.149999999999999</v>
      </c>
      <c r="G639" s="64" t="s">
        <v>30</v>
      </c>
      <c r="H639" s="67" t="s">
        <v>31</v>
      </c>
    </row>
    <row r="640" spans="1:8" ht="20.100000000000001" customHeight="1">
      <c r="A640" s="63">
        <v>45603</v>
      </c>
      <c r="B640" s="77">
        <v>45603.56412819447</v>
      </c>
      <c r="C640" s="77"/>
      <c r="D640" s="64" t="s">
        <v>40</v>
      </c>
      <c r="E640" s="65">
        <v>1083</v>
      </c>
      <c r="F640" s="66">
        <v>16.16</v>
      </c>
      <c r="G640" s="64" t="s">
        <v>30</v>
      </c>
      <c r="H640" s="67" t="s">
        <v>31</v>
      </c>
    </row>
    <row r="641" spans="1:8" ht="20.100000000000001" customHeight="1">
      <c r="A641" s="63">
        <v>45603</v>
      </c>
      <c r="B641" s="77">
        <v>45603.564314340241</v>
      </c>
      <c r="C641" s="77"/>
      <c r="D641" s="64" t="s">
        <v>40</v>
      </c>
      <c r="E641" s="65">
        <v>569</v>
      </c>
      <c r="F641" s="66">
        <v>16.16</v>
      </c>
      <c r="G641" s="64" t="s">
        <v>30</v>
      </c>
      <c r="H641" s="67" t="s">
        <v>31</v>
      </c>
    </row>
    <row r="642" spans="1:8" ht="20.100000000000001" customHeight="1">
      <c r="A642" s="63">
        <v>45603</v>
      </c>
      <c r="B642" s="77">
        <v>45603.565858784597</v>
      </c>
      <c r="C642" s="77"/>
      <c r="D642" s="64" t="s">
        <v>40</v>
      </c>
      <c r="E642" s="65">
        <v>1667</v>
      </c>
      <c r="F642" s="66">
        <v>16.16</v>
      </c>
      <c r="G642" s="64" t="s">
        <v>30</v>
      </c>
      <c r="H642" s="67" t="s">
        <v>31</v>
      </c>
    </row>
    <row r="643" spans="1:8" ht="20.100000000000001" customHeight="1">
      <c r="A643" s="63">
        <v>45603</v>
      </c>
      <c r="B643" s="77">
        <v>45603.565970520955</v>
      </c>
      <c r="C643" s="77"/>
      <c r="D643" s="64" t="s">
        <v>40</v>
      </c>
      <c r="E643" s="65">
        <v>167</v>
      </c>
      <c r="F643" s="66">
        <v>16.149999999999999</v>
      </c>
      <c r="G643" s="64" t="s">
        <v>30</v>
      </c>
      <c r="H643" s="67" t="s">
        <v>31</v>
      </c>
    </row>
    <row r="644" spans="1:8" ht="20.100000000000001" customHeight="1">
      <c r="A644" s="63">
        <v>45603</v>
      </c>
      <c r="B644" s="77">
        <v>45603.566055393312</v>
      </c>
      <c r="C644" s="77"/>
      <c r="D644" s="64" t="s">
        <v>40</v>
      </c>
      <c r="E644" s="65">
        <v>125</v>
      </c>
      <c r="F644" s="66">
        <v>16.145</v>
      </c>
      <c r="G644" s="64" t="s">
        <v>30</v>
      </c>
      <c r="H644" s="67" t="s">
        <v>31</v>
      </c>
    </row>
    <row r="645" spans="1:8" ht="20.100000000000001" customHeight="1">
      <c r="A645" s="63">
        <v>45603</v>
      </c>
      <c r="B645" s="77">
        <v>45603.568051701412</v>
      </c>
      <c r="C645" s="77"/>
      <c r="D645" s="64" t="s">
        <v>40</v>
      </c>
      <c r="E645" s="65">
        <v>443</v>
      </c>
      <c r="F645" s="66">
        <v>16.14</v>
      </c>
      <c r="G645" s="64" t="s">
        <v>30</v>
      </c>
      <c r="H645" s="67" t="s">
        <v>32</v>
      </c>
    </row>
    <row r="646" spans="1:8" ht="20.100000000000001" customHeight="1">
      <c r="A646" s="63">
        <v>45603</v>
      </c>
      <c r="B646" s="77">
        <v>45603.568066319451</v>
      </c>
      <c r="C646" s="77"/>
      <c r="D646" s="64" t="s">
        <v>40</v>
      </c>
      <c r="E646" s="65">
        <v>1489</v>
      </c>
      <c r="F646" s="66">
        <v>16.14</v>
      </c>
      <c r="G646" s="64" t="s">
        <v>30</v>
      </c>
      <c r="H646" s="67" t="s">
        <v>31</v>
      </c>
    </row>
    <row r="647" spans="1:8" ht="20.100000000000001" customHeight="1">
      <c r="A647" s="63">
        <v>45603</v>
      </c>
      <c r="B647" s="77">
        <v>45603.568619722035</v>
      </c>
      <c r="C647" s="77"/>
      <c r="D647" s="64" t="s">
        <v>40</v>
      </c>
      <c r="E647" s="65">
        <v>294</v>
      </c>
      <c r="F647" s="66">
        <v>16.12</v>
      </c>
      <c r="G647" s="64" t="s">
        <v>30</v>
      </c>
      <c r="H647" s="67" t="s">
        <v>31</v>
      </c>
    </row>
    <row r="648" spans="1:8" ht="20.100000000000001" customHeight="1">
      <c r="A648" s="63">
        <v>45603</v>
      </c>
      <c r="B648" s="77">
        <v>45603.569016458467</v>
      </c>
      <c r="C648" s="77"/>
      <c r="D648" s="64" t="s">
        <v>40</v>
      </c>
      <c r="E648" s="65">
        <v>347</v>
      </c>
      <c r="F648" s="66">
        <v>16.11</v>
      </c>
      <c r="G648" s="64" t="s">
        <v>30</v>
      </c>
      <c r="H648" s="67" t="s">
        <v>31</v>
      </c>
    </row>
    <row r="649" spans="1:8" ht="20.100000000000001" customHeight="1">
      <c r="A649" s="63">
        <v>45603</v>
      </c>
      <c r="B649" s="77">
        <v>45603.569956273306</v>
      </c>
      <c r="C649" s="77"/>
      <c r="D649" s="64" t="s">
        <v>40</v>
      </c>
      <c r="E649" s="65">
        <v>663</v>
      </c>
      <c r="F649" s="66">
        <v>16.114999999999998</v>
      </c>
      <c r="G649" s="64" t="s">
        <v>30</v>
      </c>
      <c r="H649" s="67" t="s">
        <v>31</v>
      </c>
    </row>
    <row r="650" spans="1:8" ht="20.100000000000001" customHeight="1">
      <c r="A650" s="63">
        <v>45603</v>
      </c>
      <c r="B650" s="77">
        <v>45603.570426863618</v>
      </c>
      <c r="C650" s="77"/>
      <c r="D650" s="64" t="s">
        <v>40</v>
      </c>
      <c r="E650" s="65">
        <v>530</v>
      </c>
      <c r="F650" s="66">
        <v>16.105</v>
      </c>
      <c r="G650" s="64" t="s">
        <v>30</v>
      </c>
      <c r="H650" s="67" t="s">
        <v>31</v>
      </c>
    </row>
    <row r="651" spans="1:8" ht="20.100000000000001" customHeight="1">
      <c r="A651" s="63">
        <v>45603</v>
      </c>
      <c r="B651" s="77">
        <v>45603.570961180609</v>
      </c>
      <c r="C651" s="77"/>
      <c r="D651" s="64" t="s">
        <v>40</v>
      </c>
      <c r="E651" s="65">
        <v>238</v>
      </c>
      <c r="F651" s="66">
        <v>16.100000000000001</v>
      </c>
      <c r="G651" s="64" t="s">
        <v>30</v>
      </c>
      <c r="H651" s="67" t="s">
        <v>31</v>
      </c>
    </row>
    <row r="652" spans="1:8" ht="20.100000000000001" customHeight="1">
      <c r="A652" s="63">
        <v>45603</v>
      </c>
      <c r="B652" s="77">
        <v>45603.570961180609</v>
      </c>
      <c r="C652" s="77"/>
      <c r="D652" s="64" t="s">
        <v>40</v>
      </c>
      <c r="E652" s="65">
        <v>153</v>
      </c>
      <c r="F652" s="66">
        <v>16.100000000000001</v>
      </c>
      <c r="G652" s="64" t="s">
        <v>30</v>
      </c>
      <c r="H652" s="67" t="s">
        <v>31</v>
      </c>
    </row>
    <row r="653" spans="1:8" ht="20.100000000000001" customHeight="1">
      <c r="A653" s="63">
        <v>45603</v>
      </c>
      <c r="B653" s="77">
        <v>45603.571917511523</v>
      </c>
      <c r="C653" s="77"/>
      <c r="D653" s="64" t="s">
        <v>40</v>
      </c>
      <c r="E653" s="65">
        <v>582</v>
      </c>
      <c r="F653" s="66">
        <v>16.100000000000001</v>
      </c>
      <c r="G653" s="64" t="s">
        <v>30</v>
      </c>
      <c r="H653" s="67" t="s">
        <v>31</v>
      </c>
    </row>
    <row r="654" spans="1:8" ht="20.100000000000001" customHeight="1">
      <c r="A654" s="63">
        <v>45603</v>
      </c>
      <c r="B654" s="77">
        <v>45603.572518576402</v>
      </c>
      <c r="C654" s="77"/>
      <c r="D654" s="64" t="s">
        <v>40</v>
      </c>
      <c r="E654" s="65">
        <v>667</v>
      </c>
      <c r="F654" s="66">
        <v>16.094999999999999</v>
      </c>
      <c r="G654" s="64" t="s">
        <v>30</v>
      </c>
      <c r="H654" s="67" t="s">
        <v>31</v>
      </c>
    </row>
    <row r="655" spans="1:8" ht="20.100000000000001" customHeight="1">
      <c r="A655" s="63">
        <v>45603</v>
      </c>
      <c r="B655" s="77">
        <v>45603.573003808036</v>
      </c>
      <c r="C655" s="77"/>
      <c r="D655" s="64" t="s">
        <v>40</v>
      </c>
      <c r="E655" s="65">
        <v>626</v>
      </c>
      <c r="F655" s="66">
        <v>16.094999999999999</v>
      </c>
      <c r="G655" s="64" t="s">
        <v>30</v>
      </c>
      <c r="H655" s="67" t="s">
        <v>31</v>
      </c>
    </row>
    <row r="656" spans="1:8" ht="20.100000000000001" customHeight="1">
      <c r="A656" s="63">
        <v>45603</v>
      </c>
      <c r="B656" s="77">
        <v>45603.573028148152</v>
      </c>
      <c r="C656" s="77"/>
      <c r="D656" s="64" t="s">
        <v>40</v>
      </c>
      <c r="E656" s="65">
        <v>176</v>
      </c>
      <c r="F656" s="66">
        <v>16.094999999999999</v>
      </c>
      <c r="G656" s="64" t="s">
        <v>30</v>
      </c>
      <c r="H656" s="67" t="s">
        <v>31</v>
      </c>
    </row>
    <row r="657" spans="1:8" ht="20.100000000000001" customHeight="1">
      <c r="A657" s="63">
        <v>45603</v>
      </c>
      <c r="B657" s="77">
        <v>45603.573028148152</v>
      </c>
      <c r="C657" s="77"/>
      <c r="D657" s="64" t="s">
        <v>40</v>
      </c>
      <c r="E657" s="65">
        <v>183</v>
      </c>
      <c r="F657" s="66">
        <v>16.094999999999999</v>
      </c>
      <c r="G657" s="64" t="s">
        <v>30</v>
      </c>
      <c r="H657" s="67" t="s">
        <v>31</v>
      </c>
    </row>
    <row r="658" spans="1:8" ht="20.100000000000001" customHeight="1">
      <c r="A658" s="63">
        <v>45603</v>
      </c>
      <c r="B658" s="77">
        <v>45603.573506423738</v>
      </c>
      <c r="C658" s="77"/>
      <c r="D658" s="64" t="s">
        <v>40</v>
      </c>
      <c r="E658" s="65">
        <v>300</v>
      </c>
      <c r="F658" s="66">
        <v>16.094999999999999</v>
      </c>
      <c r="G658" s="64" t="s">
        <v>30</v>
      </c>
      <c r="H658" s="67" t="s">
        <v>31</v>
      </c>
    </row>
    <row r="659" spans="1:8" ht="20.100000000000001" customHeight="1">
      <c r="A659" s="63">
        <v>45603</v>
      </c>
      <c r="B659" s="77">
        <v>45603.574260138907</v>
      </c>
      <c r="C659" s="77"/>
      <c r="D659" s="64" t="s">
        <v>40</v>
      </c>
      <c r="E659" s="65">
        <v>694</v>
      </c>
      <c r="F659" s="66">
        <v>16.100000000000001</v>
      </c>
      <c r="G659" s="64" t="s">
        <v>30</v>
      </c>
      <c r="H659" s="67" t="s">
        <v>31</v>
      </c>
    </row>
    <row r="660" spans="1:8" ht="20.100000000000001" customHeight="1">
      <c r="A660" s="63">
        <v>45603</v>
      </c>
      <c r="B660" s="77">
        <v>45603.575267176144</v>
      </c>
      <c r="C660" s="77"/>
      <c r="D660" s="64" t="s">
        <v>40</v>
      </c>
      <c r="E660" s="65">
        <v>444</v>
      </c>
      <c r="F660" s="66">
        <v>16.100000000000001</v>
      </c>
      <c r="G660" s="64" t="s">
        <v>30</v>
      </c>
      <c r="H660" s="67" t="s">
        <v>31</v>
      </c>
    </row>
    <row r="661" spans="1:8" ht="20.100000000000001" customHeight="1">
      <c r="A661" s="63">
        <v>45603</v>
      </c>
      <c r="B661" s="77">
        <v>45603.575267176144</v>
      </c>
      <c r="C661" s="77"/>
      <c r="D661" s="64" t="s">
        <v>40</v>
      </c>
      <c r="E661" s="65">
        <v>149</v>
      </c>
      <c r="F661" s="66">
        <v>16.100000000000001</v>
      </c>
      <c r="G661" s="64" t="s">
        <v>30</v>
      </c>
      <c r="H661" s="67" t="s">
        <v>31</v>
      </c>
    </row>
    <row r="662" spans="1:8" ht="20.100000000000001" customHeight="1">
      <c r="A662" s="63">
        <v>45603</v>
      </c>
      <c r="B662" s="77">
        <v>45603.57526718732</v>
      </c>
      <c r="C662" s="77"/>
      <c r="D662" s="64" t="s">
        <v>40</v>
      </c>
      <c r="E662" s="65">
        <v>5</v>
      </c>
      <c r="F662" s="66">
        <v>16.100000000000001</v>
      </c>
      <c r="G662" s="64" t="s">
        <v>30</v>
      </c>
      <c r="H662" s="67" t="s">
        <v>31</v>
      </c>
    </row>
    <row r="663" spans="1:8" ht="20.100000000000001" customHeight="1">
      <c r="A663" s="63">
        <v>45603</v>
      </c>
      <c r="B663" s="77">
        <v>45603.575558206066</v>
      </c>
      <c r="C663" s="77"/>
      <c r="D663" s="64" t="s">
        <v>40</v>
      </c>
      <c r="E663" s="65">
        <v>631</v>
      </c>
      <c r="F663" s="66">
        <v>16.100000000000001</v>
      </c>
      <c r="G663" s="64" t="s">
        <v>30</v>
      </c>
      <c r="H663" s="67" t="s">
        <v>31</v>
      </c>
    </row>
    <row r="664" spans="1:8" ht="20.100000000000001" customHeight="1">
      <c r="A664" s="63">
        <v>45603</v>
      </c>
      <c r="B664" s="77">
        <v>45603.575577627402</v>
      </c>
      <c r="C664" s="77"/>
      <c r="D664" s="64" t="s">
        <v>40</v>
      </c>
      <c r="E664" s="65">
        <v>513</v>
      </c>
      <c r="F664" s="66">
        <v>16.100000000000001</v>
      </c>
      <c r="G664" s="64" t="s">
        <v>30</v>
      </c>
      <c r="H664" s="67" t="s">
        <v>31</v>
      </c>
    </row>
    <row r="665" spans="1:8" ht="20.100000000000001" customHeight="1">
      <c r="A665" s="63">
        <v>45603</v>
      </c>
      <c r="B665" s="77">
        <v>45603.576560474467</v>
      </c>
      <c r="C665" s="77"/>
      <c r="D665" s="64" t="s">
        <v>40</v>
      </c>
      <c r="E665" s="65">
        <v>93</v>
      </c>
      <c r="F665" s="66">
        <v>16.094999999999999</v>
      </c>
      <c r="G665" s="64" t="s">
        <v>30</v>
      </c>
      <c r="H665" s="67" t="s">
        <v>31</v>
      </c>
    </row>
    <row r="666" spans="1:8" ht="20.100000000000001" customHeight="1">
      <c r="A666" s="63">
        <v>45603</v>
      </c>
      <c r="B666" s="77">
        <v>45603.576727858745</v>
      </c>
      <c r="C666" s="77"/>
      <c r="D666" s="64" t="s">
        <v>40</v>
      </c>
      <c r="E666" s="65">
        <v>898</v>
      </c>
      <c r="F666" s="66">
        <v>16.09</v>
      </c>
      <c r="G666" s="64" t="s">
        <v>30</v>
      </c>
      <c r="H666" s="67" t="s">
        <v>31</v>
      </c>
    </row>
    <row r="667" spans="1:8" ht="20.100000000000001" customHeight="1">
      <c r="A667" s="63">
        <v>45603</v>
      </c>
      <c r="B667" s="77">
        <v>45603.577795474324</v>
      </c>
      <c r="C667" s="77"/>
      <c r="D667" s="64" t="s">
        <v>40</v>
      </c>
      <c r="E667" s="65">
        <v>368</v>
      </c>
      <c r="F667" s="66">
        <v>16.094999999999999</v>
      </c>
      <c r="G667" s="64" t="s">
        <v>30</v>
      </c>
      <c r="H667" s="67" t="s">
        <v>32</v>
      </c>
    </row>
    <row r="668" spans="1:8" ht="20.100000000000001" customHeight="1">
      <c r="A668" s="63">
        <v>45603</v>
      </c>
      <c r="B668" s="77">
        <v>45603.577795439865</v>
      </c>
      <c r="C668" s="77"/>
      <c r="D668" s="64" t="s">
        <v>40</v>
      </c>
      <c r="E668" s="65">
        <v>435</v>
      </c>
      <c r="F668" s="66">
        <v>16.094999999999999</v>
      </c>
      <c r="G668" s="64" t="s">
        <v>30</v>
      </c>
      <c r="H668" s="67" t="s">
        <v>31</v>
      </c>
    </row>
    <row r="669" spans="1:8" ht="20.100000000000001" customHeight="1">
      <c r="A669" s="63">
        <v>45603</v>
      </c>
      <c r="B669" s="77">
        <v>45603.577795439865</v>
      </c>
      <c r="C669" s="77"/>
      <c r="D669" s="64" t="s">
        <v>40</v>
      </c>
      <c r="E669" s="65">
        <v>763</v>
      </c>
      <c r="F669" s="66">
        <v>16.094999999999999</v>
      </c>
      <c r="G669" s="64" t="s">
        <v>30</v>
      </c>
      <c r="H669" s="67" t="s">
        <v>31</v>
      </c>
    </row>
    <row r="670" spans="1:8" ht="20.100000000000001" customHeight="1">
      <c r="A670" s="63">
        <v>45603</v>
      </c>
      <c r="B670" s="77">
        <v>45603.577858992852</v>
      </c>
      <c r="C670" s="77"/>
      <c r="D670" s="64" t="s">
        <v>40</v>
      </c>
      <c r="E670" s="65">
        <v>154</v>
      </c>
      <c r="F670" s="66">
        <v>16.09</v>
      </c>
      <c r="G670" s="64" t="s">
        <v>30</v>
      </c>
      <c r="H670" s="67" t="s">
        <v>31</v>
      </c>
    </row>
    <row r="671" spans="1:8" ht="20.100000000000001" customHeight="1">
      <c r="A671" s="63">
        <v>45603</v>
      </c>
      <c r="B671" s="77">
        <v>45603.579116492998</v>
      </c>
      <c r="C671" s="77"/>
      <c r="D671" s="64" t="s">
        <v>40</v>
      </c>
      <c r="E671" s="65">
        <v>679</v>
      </c>
      <c r="F671" s="66">
        <v>16.105</v>
      </c>
      <c r="G671" s="64" t="s">
        <v>30</v>
      </c>
      <c r="H671" s="67" t="s">
        <v>31</v>
      </c>
    </row>
    <row r="672" spans="1:8" ht="20.100000000000001" customHeight="1">
      <c r="A672" s="63">
        <v>45603</v>
      </c>
      <c r="B672" s="77">
        <v>45603.579718298744</v>
      </c>
      <c r="C672" s="77"/>
      <c r="D672" s="64" t="s">
        <v>40</v>
      </c>
      <c r="E672" s="65">
        <v>549</v>
      </c>
      <c r="F672" s="66">
        <v>16.12</v>
      </c>
      <c r="G672" s="64" t="s">
        <v>30</v>
      </c>
      <c r="H672" s="67" t="s">
        <v>31</v>
      </c>
    </row>
    <row r="673" spans="1:8" ht="20.100000000000001" customHeight="1">
      <c r="A673" s="63">
        <v>45603</v>
      </c>
      <c r="B673" s="77">
        <v>45603.57971919002</v>
      </c>
      <c r="C673" s="77"/>
      <c r="D673" s="64" t="s">
        <v>40</v>
      </c>
      <c r="E673" s="65">
        <v>516</v>
      </c>
      <c r="F673" s="66">
        <v>16.114999999999998</v>
      </c>
      <c r="G673" s="64" t="s">
        <v>30</v>
      </c>
      <c r="H673" s="67" t="s">
        <v>31</v>
      </c>
    </row>
    <row r="674" spans="1:8" ht="20.100000000000001" customHeight="1">
      <c r="A674" s="63">
        <v>45603</v>
      </c>
      <c r="B674" s="77">
        <v>45603.579733368009</v>
      </c>
      <c r="C674" s="77"/>
      <c r="D674" s="64" t="s">
        <v>40</v>
      </c>
      <c r="E674" s="65">
        <v>558</v>
      </c>
      <c r="F674" s="66">
        <v>16.105</v>
      </c>
      <c r="G674" s="64" t="s">
        <v>30</v>
      </c>
      <c r="H674" s="67" t="s">
        <v>31</v>
      </c>
    </row>
    <row r="675" spans="1:8" ht="20.100000000000001" customHeight="1">
      <c r="A675" s="63">
        <v>45603</v>
      </c>
      <c r="B675" s="77">
        <v>45603.579991435166</v>
      </c>
      <c r="C675" s="77"/>
      <c r="D675" s="64" t="s">
        <v>40</v>
      </c>
      <c r="E675" s="65">
        <v>61</v>
      </c>
      <c r="F675" s="66">
        <v>16.100000000000001</v>
      </c>
      <c r="G675" s="64" t="s">
        <v>30</v>
      </c>
      <c r="H675" s="67" t="s">
        <v>31</v>
      </c>
    </row>
    <row r="676" spans="1:8" ht="20.100000000000001" customHeight="1">
      <c r="A676" s="63">
        <v>45603</v>
      </c>
      <c r="B676" s="77">
        <v>45603.580423668958</v>
      </c>
      <c r="C676" s="77"/>
      <c r="D676" s="64" t="s">
        <v>40</v>
      </c>
      <c r="E676" s="65">
        <v>343</v>
      </c>
      <c r="F676" s="66">
        <v>16.09</v>
      </c>
      <c r="G676" s="64" t="s">
        <v>30</v>
      </c>
      <c r="H676" s="67" t="s">
        <v>31</v>
      </c>
    </row>
    <row r="677" spans="1:8" ht="20.100000000000001" customHeight="1">
      <c r="A677" s="63">
        <v>45603</v>
      </c>
      <c r="B677" s="77">
        <v>45603.580878865905</v>
      </c>
      <c r="C677" s="77"/>
      <c r="D677" s="64" t="s">
        <v>40</v>
      </c>
      <c r="E677" s="65">
        <v>594</v>
      </c>
      <c r="F677" s="66">
        <v>16.094999999999999</v>
      </c>
      <c r="G677" s="64" t="s">
        <v>30</v>
      </c>
      <c r="H677" s="67" t="s">
        <v>31</v>
      </c>
    </row>
    <row r="678" spans="1:8" ht="20.100000000000001" customHeight="1">
      <c r="A678" s="63">
        <v>45603</v>
      </c>
      <c r="B678" s="77">
        <v>45603.581118576229</v>
      </c>
      <c r="C678" s="77"/>
      <c r="D678" s="64" t="s">
        <v>40</v>
      </c>
      <c r="E678" s="65">
        <v>63</v>
      </c>
      <c r="F678" s="66">
        <v>16.085000000000001</v>
      </c>
      <c r="G678" s="64" t="s">
        <v>30</v>
      </c>
      <c r="H678" s="67" t="s">
        <v>31</v>
      </c>
    </row>
    <row r="679" spans="1:8" ht="20.100000000000001" customHeight="1">
      <c r="A679" s="63">
        <v>45603</v>
      </c>
      <c r="B679" s="77">
        <v>45603.581542372704</v>
      </c>
      <c r="C679" s="77"/>
      <c r="D679" s="64" t="s">
        <v>40</v>
      </c>
      <c r="E679" s="65">
        <v>248</v>
      </c>
      <c r="F679" s="66">
        <v>16.085000000000001</v>
      </c>
      <c r="G679" s="64" t="s">
        <v>30</v>
      </c>
      <c r="H679" s="67" t="s">
        <v>31</v>
      </c>
    </row>
    <row r="680" spans="1:8" ht="20.100000000000001" customHeight="1">
      <c r="A680" s="63">
        <v>45603</v>
      </c>
      <c r="B680" s="77">
        <v>45603.581820590422</v>
      </c>
      <c r="C680" s="77"/>
      <c r="D680" s="64" t="s">
        <v>40</v>
      </c>
      <c r="E680" s="65">
        <v>531</v>
      </c>
      <c r="F680" s="66">
        <v>16.085000000000001</v>
      </c>
      <c r="G680" s="64" t="s">
        <v>30</v>
      </c>
      <c r="H680" s="67" t="s">
        <v>31</v>
      </c>
    </row>
    <row r="681" spans="1:8" ht="20.100000000000001" customHeight="1">
      <c r="A681" s="63">
        <v>45603</v>
      </c>
      <c r="B681" s="77">
        <v>45603.581820590422</v>
      </c>
      <c r="C681" s="77"/>
      <c r="D681" s="64" t="s">
        <v>40</v>
      </c>
      <c r="E681" s="65">
        <v>94</v>
      </c>
      <c r="F681" s="66">
        <v>16.085000000000001</v>
      </c>
      <c r="G681" s="64" t="s">
        <v>30</v>
      </c>
      <c r="H681" s="67" t="s">
        <v>31</v>
      </c>
    </row>
    <row r="682" spans="1:8" ht="20.100000000000001" customHeight="1">
      <c r="A682" s="63">
        <v>45603</v>
      </c>
      <c r="B682" s="77">
        <v>45603.582282256801</v>
      </c>
      <c r="C682" s="77"/>
      <c r="D682" s="64" t="s">
        <v>40</v>
      </c>
      <c r="E682" s="65">
        <v>305</v>
      </c>
      <c r="F682" s="66">
        <v>16.074999999999999</v>
      </c>
      <c r="G682" s="64" t="s">
        <v>30</v>
      </c>
      <c r="H682" s="67" t="s">
        <v>31</v>
      </c>
    </row>
    <row r="683" spans="1:8" ht="20.100000000000001" customHeight="1">
      <c r="A683" s="63">
        <v>45603</v>
      </c>
      <c r="B683" s="77">
        <v>45603.58291466441</v>
      </c>
      <c r="C683" s="77"/>
      <c r="D683" s="64" t="s">
        <v>40</v>
      </c>
      <c r="E683" s="65">
        <v>575</v>
      </c>
      <c r="F683" s="66">
        <v>16.100000000000001</v>
      </c>
      <c r="G683" s="64" t="s">
        <v>30</v>
      </c>
      <c r="H683" s="67" t="s">
        <v>31</v>
      </c>
    </row>
    <row r="684" spans="1:8" ht="20.100000000000001" customHeight="1">
      <c r="A684" s="63">
        <v>45603</v>
      </c>
      <c r="B684" s="77">
        <v>45603.583028530236</v>
      </c>
      <c r="C684" s="77"/>
      <c r="D684" s="64" t="s">
        <v>40</v>
      </c>
      <c r="E684" s="65">
        <v>77</v>
      </c>
      <c r="F684" s="66">
        <v>16.094999999999999</v>
      </c>
      <c r="G684" s="64" t="s">
        <v>30</v>
      </c>
      <c r="H684" s="67" t="s">
        <v>31</v>
      </c>
    </row>
    <row r="685" spans="1:8" ht="20.100000000000001" customHeight="1">
      <c r="A685" s="63">
        <v>45603</v>
      </c>
      <c r="B685" s="77">
        <v>45603.583449224476</v>
      </c>
      <c r="C685" s="77"/>
      <c r="D685" s="64" t="s">
        <v>40</v>
      </c>
      <c r="E685" s="65">
        <v>536</v>
      </c>
      <c r="F685" s="66">
        <v>16.09</v>
      </c>
      <c r="G685" s="64" t="s">
        <v>30</v>
      </c>
      <c r="H685" s="67" t="s">
        <v>31</v>
      </c>
    </row>
    <row r="686" spans="1:8" ht="20.100000000000001" customHeight="1">
      <c r="A686" s="63">
        <v>45603</v>
      </c>
      <c r="B686" s="77">
        <v>45603.583560914267</v>
      </c>
      <c r="C686" s="77"/>
      <c r="D686" s="64" t="s">
        <v>40</v>
      </c>
      <c r="E686" s="65">
        <v>10</v>
      </c>
      <c r="F686" s="66">
        <v>16.079999999999998</v>
      </c>
      <c r="G686" s="64" t="s">
        <v>30</v>
      </c>
      <c r="H686" s="67" t="s">
        <v>31</v>
      </c>
    </row>
    <row r="687" spans="1:8" ht="20.100000000000001" customHeight="1">
      <c r="A687" s="63">
        <v>45603</v>
      </c>
      <c r="B687" s="77">
        <v>45603.583560914267</v>
      </c>
      <c r="C687" s="77"/>
      <c r="D687" s="64" t="s">
        <v>40</v>
      </c>
      <c r="E687" s="65">
        <v>112</v>
      </c>
      <c r="F687" s="66">
        <v>16.079999999999998</v>
      </c>
      <c r="G687" s="64" t="s">
        <v>30</v>
      </c>
      <c r="H687" s="67" t="s">
        <v>31</v>
      </c>
    </row>
    <row r="688" spans="1:8" ht="20.100000000000001" customHeight="1">
      <c r="A688" s="63">
        <v>45603</v>
      </c>
      <c r="B688" s="77">
        <v>45603.584673842415</v>
      </c>
      <c r="C688" s="77"/>
      <c r="D688" s="64" t="s">
        <v>40</v>
      </c>
      <c r="E688" s="65">
        <v>483</v>
      </c>
      <c r="F688" s="66">
        <v>16.079999999999998</v>
      </c>
      <c r="G688" s="64" t="s">
        <v>30</v>
      </c>
      <c r="H688" s="67" t="s">
        <v>31</v>
      </c>
    </row>
    <row r="689" spans="1:8" ht="20.100000000000001" customHeight="1">
      <c r="A689" s="63">
        <v>45603</v>
      </c>
      <c r="B689" s="77">
        <v>45603.584740080871</v>
      </c>
      <c r="C689" s="77"/>
      <c r="D689" s="64" t="s">
        <v>40</v>
      </c>
      <c r="E689" s="65">
        <v>639</v>
      </c>
      <c r="F689" s="66">
        <v>16.074999999999999</v>
      </c>
      <c r="G689" s="64" t="s">
        <v>30</v>
      </c>
      <c r="H689" s="67" t="s">
        <v>31</v>
      </c>
    </row>
    <row r="690" spans="1:8" ht="20.100000000000001" customHeight="1">
      <c r="A690" s="63">
        <v>45603</v>
      </c>
      <c r="B690" s="77">
        <v>45603.585635046475</v>
      </c>
      <c r="C690" s="77"/>
      <c r="D690" s="64" t="s">
        <v>40</v>
      </c>
      <c r="E690" s="65">
        <v>321</v>
      </c>
      <c r="F690" s="66">
        <v>16.074999999999999</v>
      </c>
      <c r="G690" s="64" t="s">
        <v>30</v>
      </c>
      <c r="H690" s="67" t="s">
        <v>31</v>
      </c>
    </row>
    <row r="691" spans="1:8" ht="20.100000000000001" customHeight="1">
      <c r="A691" s="63">
        <v>45603</v>
      </c>
      <c r="B691" s="77">
        <v>45603.586056944449</v>
      </c>
      <c r="C691" s="77"/>
      <c r="D691" s="64" t="s">
        <v>40</v>
      </c>
      <c r="E691" s="65">
        <v>473</v>
      </c>
      <c r="F691" s="66">
        <v>16.09</v>
      </c>
      <c r="G691" s="64" t="s">
        <v>30</v>
      </c>
      <c r="H691" s="67" t="s">
        <v>31</v>
      </c>
    </row>
    <row r="692" spans="1:8" ht="20.100000000000001" customHeight="1">
      <c r="A692" s="63">
        <v>45603</v>
      </c>
      <c r="B692" s="77">
        <v>45603.586371203884</v>
      </c>
      <c r="C692" s="77"/>
      <c r="D692" s="64" t="s">
        <v>40</v>
      </c>
      <c r="E692" s="65">
        <v>653</v>
      </c>
      <c r="F692" s="66">
        <v>16.079999999999998</v>
      </c>
      <c r="G692" s="64" t="s">
        <v>30</v>
      </c>
      <c r="H692" s="67" t="s">
        <v>31</v>
      </c>
    </row>
    <row r="693" spans="1:8" ht="20.100000000000001" customHeight="1">
      <c r="A693" s="63">
        <v>45603</v>
      </c>
      <c r="B693" s="77">
        <v>45603.587055023294</v>
      </c>
      <c r="C693" s="77"/>
      <c r="D693" s="64" t="s">
        <v>40</v>
      </c>
      <c r="E693" s="65">
        <v>531</v>
      </c>
      <c r="F693" s="66">
        <v>16.074999999999999</v>
      </c>
      <c r="G693" s="64" t="s">
        <v>30</v>
      </c>
      <c r="H693" s="67" t="s">
        <v>31</v>
      </c>
    </row>
    <row r="694" spans="1:8" ht="20.100000000000001" customHeight="1">
      <c r="A694" s="63">
        <v>45603</v>
      </c>
      <c r="B694" s="77">
        <v>45603.587119340431</v>
      </c>
      <c r="C694" s="77"/>
      <c r="D694" s="64" t="s">
        <v>40</v>
      </c>
      <c r="E694" s="65">
        <v>665</v>
      </c>
      <c r="F694" s="66">
        <v>16.07</v>
      </c>
      <c r="G694" s="64" t="s">
        <v>30</v>
      </c>
      <c r="H694" s="67" t="s">
        <v>31</v>
      </c>
    </row>
    <row r="695" spans="1:8" ht="20.100000000000001" customHeight="1">
      <c r="A695" s="63">
        <v>45603</v>
      </c>
      <c r="B695" s="77">
        <v>45603.587512592785</v>
      </c>
      <c r="C695" s="77"/>
      <c r="D695" s="64" t="s">
        <v>40</v>
      </c>
      <c r="E695" s="65">
        <v>152</v>
      </c>
      <c r="F695" s="66">
        <v>16.065000000000001</v>
      </c>
      <c r="G695" s="64" t="s">
        <v>30</v>
      </c>
      <c r="H695" s="67" t="s">
        <v>31</v>
      </c>
    </row>
    <row r="696" spans="1:8" ht="20.100000000000001" customHeight="1">
      <c r="A696" s="63">
        <v>45603</v>
      </c>
      <c r="B696" s="77">
        <v>45603.588809849694</v>
      </c>
      <c r="C696" s="77"/>
      <c r="D696" s="64" t="s">
        <v>40</v>
      </c>
      <c r="E696" s="65">
        <v>1500</v>
      </c>
      <c r="F696" s="66">
        <v>16.094999999999999</v>
      </c>
      <c r="G696" s="64" t="s">
        <v>30</v>
      </c>
      <c r="H696" s="67" t="s">
        <v>31</v>
      </c>
    </row>
    <row r="697" spans="1:8" ht="20.100000000000001" customHeight="1">
      <c r="A697" s="63">
        <v>45603</v>
      </c>
      <c r="B697" s="77">
        <v>45603.588809849694</v>
      </c>
      <c r="C697" s="77"/>
      <c r="D697" s="64" t="s">
        <v>40</v>
      </c>
      <c r="E697" s="65">
        <v>473</v>
      </c>
      <c r="F697" s="66">
        <v>16.094999999999999</v>
      </c>
      <c r="G697" s="64" t="s">
        <v>30</v>
      </c>
      <c r="H697" s="67" t="s">
        <v>31</v>
      </c>
    </row>
    <row r="698" spans="1:8" ht="20.100000000000001" customHeight="1">
      <c r="A698" s="63">
        <v>45603</v>
      </c>
      <c r="B698" s="77">
        <v>45603.590427268296</v>
      </c>
      <c r="C698" s="77"/>
      <c r="D698" s="64" t="s">
        <v>40</v>
      </c>
      <c r="E698" s="65">
        <v>393</v>
      </c>
      <c r="F698" s="66">
        <v>16.100000000000001</v>
      </c>
      <c r="G698" s="64" t="s">
        <v>30</v>
      </c>
      <c r="H698" s="67" t="s">
        <v>32</v>
      </c>
    </row>
    <row r="699" spans="1:8" ht="20.100000000000001" customHeight="1">
      <c r="A699" s="63">
        <v>45603</v>
      </c>
      <c r="B699" s="77">
        <v>45603.590427233838</v>
      </c>
      <c r="C699" s="77"/>
      <c r="D699" s="64" t="s">
        <v>40</v>
      </c>
      <c r="E699" s="65">
        <v>1298</v>
      </c>
      <c r="F699" s="66">
        <v>16.100000000000001</v>
      </c>
      <c r="G699" s="64" t="s">
        <v>30</v>
      </c>
      <c r="H699" s="67" t="s">
        <v>31</v>
      </c>
    </row>
    <row r="700" spans="1:8" ht="20.100000000000001" customHeight="1">
      <c r="A700" s="63">
        <v>45603</v>
      </c>
      <c r="B700" s="77">
        <v>45603.592077905312</v>
      </c>
      <c r="C700" s="77"/>
      <c r="D700" s="64" t="s">
        <v>40</v>
      </c>
      <c r="E700" s="65">
        <v>534</v>
      </c>
      <c r="F700" s="66">
        <v>16.11</v>
      </c>
      <c r="G700" s="64" t="s">
        <v>30</v>
      </c>
      <c r="H700" s="67" t="s">
        <v>31</v>
      </c>
    </row>
    <row r="701" spans="1:8" ht="20.100000000000001" customHeight="1">
      <c r="A701" s="63">
        <v>45603</v>
      </c>
      <c r="B701" s="77">
        <v>45603.593331111129</v>
      </c>
      <c r="C701" s="77"/>
      <c r="D701" s="64" t="s">
        <v>40</v>
      </c>
      <c r="E701" s="65">
        <v>1747</v>
      </c>
      <c r="F701" s="66">
        <v>16.125</v>
      </c>
      <c r="G701" s="64" t="s">
        <v>30</v>
      </c>
      <c r="H701" s="67" t="s">
        <v>31</v>
      </c>
    </row>
    <row r="702" spans="1:8" ht="20.100000000000001" customHeight="1">
      <c r="A702" s="63">
        <v>45603</v>
      </c>
      <c r="B702" s="77">
        <v>45603.593789097387</v>
      </c>
      <c r="C702" s="77"/>
      <c r="D702" s="64" t="s">
        <v>40</v>
      </c>
      <c r="E702" s="65">
        <v>638</v>
      </c>
      <c r="F702" s="66">
        <v>16.114999999999998</v>
      </c>
      <c r="G702" s="64" t="s">
        <v>30</v>
      </c>
      <c r="H702" s="67" t="s">
        <v>31</v>
      </c>
    </row>
    <row r="703" spans="1:8" ht="20.100000000000001" customHeight="1">
      <c r="A703" s="63">
        <v>45603</v>
      </c>
      <c r="B703" s="77">
        <v>45603.593797904905</v>
      </c>
      <c r="C703" s="77"/>
      <c r="D703" s="64" t="s">
        <v>40</v>
      </c>
      <c r="E703" s="65">
        <v>321</v>
      </c>
      <c r="F703" s="66">
        <v>16.105</v>
      </c>
      <c r="G703" s="64" t="s">
        <v>30</v>
      </c>
      <c r="H703" s="67" t="s">
        <v>31</v>
      </c>
    </row>
    <row r="704" spans="1:8" ht="20.100000000000001" customHeight="1">
      <c r="A704" s="63">
        <v>45603</v>
      </c>
      <c r="B704" s="77">
        <v>45603.594482974615</v>
      </c>
      <c r="C704" s="77"/>
      <c r="D704" s="64" t="s">
        <v>40</v>
      </c>
      <c r="E704" s="65">
        <v>38</v>
      </c>
      <c r="F704" s="66">
        <v>16.094999999999999</v>
      </c>
      <c r="G704" s="64" t="s">
        <v>30</v>
      </c>
      <c r="H704" s="67" t="s">
        <v>31</v>
      </c>
    </row>
    <row r="705" spans="1:8" ht="20.100000000000001" customHeight="1">
      <c r="A705" s="63">
        <v>45603</v>
      </c>
      <c r="B705" s="77">
        <v>45603.594734421466</v>
      </c>
      <c r="C705" s="77"/>
      <c r="D705" s="64" t="s">
        <v>40</v>
      </c>
      <c r="E705" s="65">
        <v>313</v>
      </c>
      <c r="F705" s="66">
        <v>16.094999999999999</v>
      </c>
      <c r="G705" s="64" t="s">
        <v>30</v>
      </c>
      <c r="H705" s="67" t="s">
        <v>31</v>
      </c>
    </row>
    <row r="706" spans="1:8" ht="20.100000000000001" customHeight="1">
      <c r="A706" s="63">
        <v>45603</v>
      </c>
      <c r="B706" s="77">
        <v>45603.595070242882</v>
      </c>
      <c r="C706" s="77"/>
      <c r="D706" s="64" t="s">
        <v>40</v>
      </c>
      <c r="E706" s="65">
        <v>649</v>
      </c>
      <c r="F706" s="66">
        <v>16.09</v>
      </c>
      <c r="G706" s="64" t="s">
        <v>30</v>
      </c>
      <c r="H706" s="67" t="s">
        <v>31</v>
      </c>
    </row>
    <row r="707" spans="1:8" ht="20.100000000000001" customHeight="1">
      <c r="A707" s="63">
        <v>45603</v>
      </c>
      <c r="B707" s="77">
        <v>45603.597612071782</v>
      </c>
      <c r="C707" s="77"/>
      <c r="D707" s="64" t="s">
        <v>40</v>
      </c>
      <c r="E707" s="65">
        <v>738</v>
      </c>
      <c r="F707" s="66">
        <v>16.105</v>
      </c>
      <c r="G707" s="64" t="s">
        <v>30</v>
      </c>
      <c r="H707" s="67" t="s">
        <v>32</v>
      </c>
    </row>
    <row r="708" spans="1:8" ht="20.100000000000001" customHeight="1">
      <c r="A708" s="63">
        <v>45603</v>
      </c>
      <c r="B708" s="77">
        <v>45603.597612106707</v>
      </c>
      <c r="C708" s="77"/>
      <c r="D708" s="64" t="s">
        <v>40</v>
      </c>
      <c r="E708" s="65">
        <v>304</v>
      </c>
      <c r="F708" s="66">
        <v>16.105</v>
      </c>
      <c r="G708" s="64" t="s">
        <v>30</v>
      </c>
      <c r="H708" s="67" t="s">
        <v>31</v>
      </c>
    </row>
    <row r="709" spans="1:8" ht="20.100000000000001" customHeight="1">
      <c r="A709" s="63">
        <v>45603</v>
      </c>
      <c r="B709" s="77">
        <v>45603.597612106707</v>
      </c>
      <c r="C709" s="77"/>
      <c r="D709" s="64" t="s">
        <v>40</v>
      </c>
      <c r="E709" s="65">
        <v>1942</v>
      </c>
      <c r="F709" s="66">
        <v>16.105</v>
      </c>
      <c r="G709" s="64" t="s">
        <v>30</v>
      </c>
      <c r="H709" s="67" t="s">
        <v>31</v>
      </c>
    </row>
    <row r="710" spans="1:8" ht="20.100000000000001" customHeight="1">
      <c r="A710" s="63">
        <v>45603</v>
      </c>
      <c r="B710" s="77">
        <v>45603.597612326499</v>
      </c>
      <c r="C710" s="77"/>
      <c r="D710" s="64" t="s">
        <v>40</v>
      </c>
      <c r="E710" s="65">
        <v>152</v>
      </c>
      <c r="F710" s="66">
        <v>16.105</v>
      </c>
      <c r="G710" s="64" t="s">
        <v>30</v>
      </c>
      <c r="H710" s="67" t="s">
        <v>33</v>
      </c>
    </row>
    <row r="711" spans="1:8" ht="20.100000000000001" customHeight="1">
      <c r="A711" s="63">
        <v>45603</v>
      </c>
      <c r="B711" s="77">
        <v>45603.597612326499</v>
      </c>
      <c r="C711" s="77"/>
      <c r="D711" s="64" t="s">
        <v>40</v>
      </c>
      <c r="E711" s="65">
        <v>98</v>
      </c>
      <c r="F711" s="66">
        <v>16.105</v>
      </c>
      <c r="G711" s="64" t="s">
        <v>30</v>
      </c>
      <c r="H711" s="67" t="s">
        <v>32</v>
      </c>
    </row>
    <row r="712" spans="1:8" ht="20.100000000000001" customHeight="1">
      <c r="A712" s="63">
        <v>45603</v>
      </c>
      <c r="B712" s="77">
        <v>45603.597612326499</v>
      </c>
      <c r="C712" s="77"/>
      <c r="D712" s="64" t="s">
        <v>40</v>
      </c>
      <c r="E712" s="65">
        <v>113</v>
      </c>
      <c r="F712" s="66">
        <v>16.105</v>
      </c>
      <c r="G712" s="64" t="s">
        <v>30</v>
      </c>
      <c r="H712" s="67" t="s">
        <v>32</v>
      </c>
    </row>
    <row r="713" spans="1:8" ht="20.100000000000001" customHeight="1">
      <c r="A713" s="63">
        <v>45603</v>
      </c>
      <c r="B713" s="77">
        <v>45603.598612118047</v>
      </c>
      <c r="C713" s="77"/>
      <c r="D713" s="64" t="s">
        <v>40</v>
      </c>
      <c r="E713" s="65">
        <v>292</v>
      </c>
      <c r="F713" s="66">
        <v>16.105</v>
      </c>
      <c r="G713" s="64" t="s">
        <v>30</v>
      </c>
      <c r="H713" s="67" t="s">
        <v>31</v>
      </c>
    </row>
    <row r="714" spans="1:8" ht="20.100000000000001" customHeight="1">
      <c r="A714" s="63">
        <v>45603</v>
      </c>
      <c r="B714" s="77">
        <v>45603.599399838131</v>
      </c>
      <c r="C714" s="77"/>
      <c r="D714" s="64" t="s">
        <v>40</v>
      </c>
      <c r="E714" s="65">
        <v>154</v>
      </c>
      <c r="F714" s="66">
        <v>16.105</v>
      </c>
      <c r="G714" s="64" t="s">
        <v>30</v>
      </c>
      <c r="H714" s="67" t="s">
        <v>31</v>
      </c>
    </row>
    <row r="715" spans="1:8" ht="20.100000000000001" customHeight="1">
      <c r="A715" s="63">
        <v>45603</v>
      </c>
      <c r="B715" s="77">
        <v>45603.599399838131</v>
      </c>
      <c r="C715" s="77"/>
      <c r="D715" s="64" t="s">
        <v>40</v>
      </c>
      <c r="E715" s="65">
        <v>1190</v>
      </c>
      <c r="F715" s="66">
        <v>16.105</v>
      </c>
      <c r="G715" s="64" t="s">
        <v>30</v>
      </c>
      <c r="H715" s="67" t="s">
        <v>31</v>
      </c>
    </row>
    <row r="716" spans="1:8" ht="20.100000000000001" customHeight="1">
      <c r="A716" s="63">
        <v>45603</v>
      </c>
      <c r="B716" s="77">
        <v>45603.599945810158</v>
      </c>
      <c r="C716" s="77"/>
      <c r="D716" s="64" t="s">
        <v>40</v>
      </c>
      <c r="E716" s="65">
        <v>433</v>
      </c>
      <c r="F716" s="66">
        <v>16.11</v>
      </c>
      <c r="G716" s="64" t="s">
        <v>30</v>
      </c>
      <c r="H716" s="67" t="s">
        <v>31</v>
      </c>
    </row>
    <row r="717" spans="1:8" ht="20.100000000000001" customHeight="1">
      <c r="A717" s="63">
        <v>45603</v>
      </c>
      <c r="B717" s="77">
        <v>45603.599946169183</v>
      </c>
      <c r="C717" s="77"/>
      <c r="D717" s="64" t="s">
        <v>40</v>
      </c>
      <c r="E717" s="65">
        <v>272</v>
      </c>
      <c r="F717" s="66">
        <v>16.11</v>
      </c>
      <c r="G717" s="64" t="s">
        <v>30</v>
      </c>
      <c r="H717" s="67" t="s">
        <v>31</v>
      </c>
    </row>
    <row r="718" spans="1:8" ht="20.100000000000001" customHeight="1">
      <c r="A718" s="63">
        <v>45603</v>
      </c>
      <c r="B718" s="77">
        <v>45603.601464560255</v>
      </c>
      <c r="C718" s="77"/>
      <c r="D718" s="64" t="s">
        <v>40</v>
      </c>
      <c r="E718" s="65">
        <v>316</v>
      </c>
      <c r="F718" s="66">
        <v>16.12</v>
      </c>
      <c r="G718" s="64" t="s">
        <v>30</v>
      </c>
      <c r="H718" s="67" t="s">
        <v>32</v>
      </c>
    </row>
    <row r="719" spans="1:8" ht="20.100000000000001" customHeight="1">
      <c r="A719" s="63">
        <v>45603</v>
      </c>
      <c r="B719" s="77">
        <v>45603.601464560255</v>
      </c>
      <c r="C719" s="77"/>
      <c r="D719" s="64" t="s">
        <v>40</v>
      </c>
      <c r="E719" s="65">
        <v>1469</v>
      </c>
      <c r="F719" s="66">
        <v>16.12</v>
      </c>
      <c r="G719" s="64" t="s">
        <v>30</v>
      </c>
      <c r="H719" s="67" t="s">
        <v>32</v>
      </c>
    </row>
    <row r="720" spans="1:8" ht="20.100000000000001" customHeight="1">
      <c r="A720" s="63">
        <v>45603</v>
      </c>
      <c r="B720" s="77">
        <v>45603.602709016297</v>
      </c>
      <c r="C720" s="77"/>
      <c r="D720" s="64" t="s">
        <v>40</v>
      </c>
      <c r="E720" s="65">
        <v>396</v>
      </c>
      <c r="F720" s="66">
        <v>16.125</v>
      </c>
      <c r="G720" s="64" t="s">
        <v>30</v>
      </c>
      <c r="H720" s="67" t="s">
        <v>32</v>
      </c>
    </row>
    <row r="721" spans="1:8" ht="20.100000000000001" customHeight="1">
      <c r="A721" s="63">
        <v>45603</v>
      </c>
      <c r="B721" s="77">
        <v>45603.602709016297</v>
      </c>
      <c r="C721" s="77"/>
      <c r="D721" s="64" t="s">
        <v>40</v>
      </c>
      <c r="E721" s="65">
        <v>986</v>
      </c>
      <c r="F721" s="66">
        <v>16.125</v>
      </c>
      <c r="G721" s="64" t="s">
        <v>30</v>
      </c>
      <c r="H721" s="67" t="s">
        <v>32</v>
      </c>
    </row>
    <row r="722" spans="1:8" ht="20.100000000000001" customHeight="1">
      <c r="A722" s="63">
        <v>45603</v>
      </c>
      <c r="B722" s="77">
        <v>45603.602709016297</v>
      </c>
      <c r="C722" s="77"/>
      <c r="D722" s="64" t="s">
        <v>40</v>
      </c>
      <c r="E722" s="65">
        <v>155</v>
      </c>
      <c r="F722" s="66">
        <v>16.125</v>
      </c>
      <c r="G722" s="64" t="s">
        <v>30</v>
      </c>
      <c r="H722" s="67" t="s">
        <v>32</v>
      </c>
    </row>
    <row r="723" spans="1:8" ht="20.100000000000001" customHeight="1">
      <c r="A723" s="63">
        <v>45603</v>
      </c>
      <c r="B723" s="77">
        <v>45603.602709386498</v>
      </c>
      <c r="C723" s="77"/>
      <c r="D723" s="64" t="s">
        <v>40</v>
      </c>
      <c r="E723" s="65">
        <v>154</v>
      </c>
      <c r="F723" s="66">
        <v>16.125</v>
      </c>
      <c r="G723" s="64" t="s">
        <v>30</v>
      </c>
      <c r="H723" s="67" t="s">
        <v>31</v>
      </c>
    </row>
    <row r="724" spans="1:8" ht="20.100000000000001" customHeight="1">
      <c r="A724" s="63">
        <v>45603</v>
      </c>
      <c r="B724" s="77">
        <v>45603.604276898317</v>
      </c>
      <c r="C724" s="77"/>
      <c r="D724" s="64" t="s">
        <v>40</v>
      </c>
      <c r="E724" s="65">
        <v>1849</v>
      </c>
      <c r="F724" s="66">
        <v>16.14</v>
      </c>
      <c r="G724" s="64" t="s">
        <v>30</v>
      </c>
      <c r="H724" s="67" t="s">
        <v>32</v>
      </c>
    </row>
    <row r="725" spans="1:8" ht="20.100000000000001" customHeight="1">
      <c r="A725" s="63">
        <v>45603</v>
      </c>
      <c r="B725" s="77">
        <v>45603.605377037078</v>
      </c>
      <c r="C725" s="77"/>
      <c r="D725" s="64" t="s">
        <v>40</v>
      </c>
      <c r="E725" s="65">
        <v>1125</v>
      </c>
      <c r="F725" s="66">
        <v>16.125</v>
      </c>
      <c r="G725" s="64" t="s">
        <v>30</v>
      </c>
      <c r="H725" s="67" t="s">
        <v>32</v>
      </c>
    </row>
    <row r="726" spans="1:8" ht="20.100000000000001" customHeight="1">
      <c r="A726" s="63">
        <v>45603</v>
      </c>
      <c r="B726" s="77">
        <v>45603.605377037078</v>
      </c>
      <c r="C726" s="77"/>
      <c r="D726" s="64" t="s">
        <v>40</v>
      </c>
      <c r="E726" s="65">
        <v>203</v>
      </c>
      <c r="F726" s="66">
        <v>16.125</v>
      </c>
      <c r="G726" s="64" t="s">
        <v>30</v>
      </c>
      <c r="H726" s="67" t="s">
        <v>32</v>
      </c>
    </row>
    <row r="727" spans="1:8" ht="20.100000000000001" customHeight="1">
      <c r="A727" s="63">
        <v>45603</v>
      </c>
      <c r="B727" s="77">
        <v>45603.60609733779</v>
      </c>
      <c r="C727" s="77"/>
      <c r="D727" s="64" t="s">
        <v>40</v>
      </c>
      <c r="E727" s="65">
        <v>675</v>
      </c>
      <c r="F727" s="66">
        <v>16.135000000000002</v>
      </c>
      <c r="G727" s="64" t="s">
        <v>30</v>
      </c>
      <c r="H727" s="67" t="s">
        <v>31</v>
      </c>
    </row>
    <row r="728" spans="1:8" ht="20.100000000000001" customHeight="1">
      <c r="A728" s="63">
        <v>45603</v>
      </c>
      <c r="B728" s="77">
        <v>45603.606967719737</v>
      </c>
      <c r="C728" s="77"/>
      <c r="D728" s="64" t="s">
        <v>40</v>
      </c>
      <c r="E728" s="65">
        <v>464</v>
      </c>
      <c r="F728" s="66">
        <v>16.170000000000002</v>
      </c>
      <c r="G728" s="64" t="s">
        <v>30</v>
      </c>
      <c r="H728" s="67" t="s">
        <v>32</v>
      </c>
    </row>
    <row r="729" spans="1:8" ht="20.100000000000001" customHeight="1">
      <c r="A729" s="63">
        <v>45603</v>
      </c>
      <c r="B729" s="77">
        <v>45603.606967685279</v>
      </c>
      <c r="C729" s="77"/>
      <c r="D729" s="64" t="s">
        <v>40</v>
      </c>
      <c r="E729" s="65">
        <v>78</v>
      </c>
      <c r="F729" s="66">
        <v>16.170000000000002</v>
      </c>
      <c r="G729" s="64" t="s">
        <v>30</v>
      </c>
      <c r="H729" s="67" t="s">
        <v>31</v>
      </c>
    </row>
    <row r="730" spans="1:8" ht="20.100000000000001" customHeight="1">
      <c r="A730" s="63">
        <v>45603</v>
      </c>
      <c r="B730" s="77">
        <v>45603.606967685279</v>
      </c>
      <c r="C730" s="77"/>
      <c r="D730" s="64" t="s">
        <v>40</v>
      </c>
      <c r="E730" s="65">
        <v>943</v>
      </c>
      <c r="F730" s="66">
        <v>16.170000000000002</v>
      </c>
      <c r="G730" s="64" t="s">
        <v>30</v>
      </c>
      <c r="H730" s="67" t="s">
        <v>31</v>
      </c>
    </row>
    <row r="731" spans="1:8" ht="20.100000000000001" customHeight="1">
      <c r="A731" s="63">
        <v>45603</v>
      </c>
      <c r="B731" s="77">
        <v>45603.606967685279</v>
      </c>
      <c r="C731" s="77"/>
      <c r="D731" s="64" t="s">
        <v>40</v>
      </c>
      <c r="E731" s="65">
        <v>477</v>
      </c>
      <c r="F731" s="66">
        <v>16.170000000000002</v>
      </c>
      <c r="G731" s="64" t="s">
        <v>30</v>
      </c>
      <c r="H731" s="67" t="s">
        <v>31</v>
      </c>
    </row>
    <row r="732" spans="1:8" ht="20.100000000000001" customHeight="1">
      <c r="A732" s="63">
        <v>45603</v>
      </c>
      <c r="B732" s="77">
        <v>45603.608753020875</v>
      </c>
      <c r="C732" s="77"/>
      <c r="D732" s="64" t="s">
        <v>40</v>
      </c>
      <c r="E732" s="65">
        <v>677</v>
      </c>
      <c r="F732" s="66">
        <v>16.175000000000001</v>
      </c>
      <c r="G732" s="64" t="s">
        <v>30</v>
      </c>
      <c r="H732" s="67" t="s">
        <v>32</v>
      </c>
    </row>
    <row r="733" spans="1:8" ht="20.100000000000001" customHeight="1">
      <c r="A733" s="63">
        <v>45603</v>
      </c>
      <c r="B733" s="77">
        <v>45603.6087875464</v>
      </c>
      <c r="C733" s="77"/>
      <c r="D733" s="64" t="s">
        <v>40</v>
      </c>
      <c r="E733" s="65">
        <v>554</v>
      </c>
      <c r="F733" s="66">
        <v>16.175000000000001</v>
      </c>
      <c r="G733" s="64" t="s">
        <v>30</v>
      </c>
      <c r="H733" s="67" t="s">
        <v>32</v>
      </c>
    </row>
    <row r="734" spans="1:8" ht="20.100000000000001" customHeight="1">
      <c r="A734" s="63">
        <v>45603</v>
      </c>
      <c r="B734" s="77">
        <v>45603.609660138842</v>
      </c>
      <c r="C734" s="77"/>
      <c r="D734" s="64" t="s">
        <v>40</v>
      </c>
      <c r="E734" s="65">
        <v>614</v>
      </c>
      <c r="F734" s="66">
        <v>16.175000000000001</v>
      </c>
      <c r="G734" s="64" t="s">
        <v>30</v>
      </c>
      <c r="H734" s="67" t="s">
        <v>32</v>
      </c>
    </row>
    <row r="735" spans="1:8" ht="20.100000000000001" customHeight="1">
      <c r="A735" s="63">
        <v>45603</v>
      </c>
      <c r="B735" s="77">
        <v>45603.609660104383</v>
      </c>
      <c r="C735" s="77"/>
      <c r="D735" s="64" t="s">
        <v>40</v>
      </c>
      <c r="E735" s="65">
        <v>2029</v>
      </c>
      <c r="F735" s="66">
        <v>16.175000000000001</v>
      </c>
      <c r="G735" s="64" t="s">
        <v>30</v>
      </c>
      <c r="H735" s="67" t="s">
        <v>31</v>
      </c>
    </row>
    <row r="736" spans="1:8" ht="20.100000000000001" customHeight="1">
      <c r="A736" s="63">
        <v>45603</v>
      </c>
      <c r="B736" s="77">
        <v>45603.609867963009</v>
      </c>
      <c r="C736" s="77"/>
      <c r="D736" s="64" t="s">
        <v>40</v>
      </c>
      <c r="E736" s="65">
        <v>400</v>
      </c>
      <c r="F736" s="66">
        <v>16.170000000000002</v>
      </c>
      <c r="G736" s="64" t="s">
        <v>30</v>
      </c>
      <c r="H736" s="67" t="s">
        <v>31</v>
      </c>
    </row>
    <row r="737" spans="1:8" ht="20.100000000000001" customHeight="1">
      <c r="A737" s="63">
        <v>45603</v>
      </c>
      <c r="B737" s="77">
        <v>45603.609978842549</v>
      </c>
      <c r="C737" s="77"/>
      <c r="D737" s="64" t="s">
        <v>40</v>
      </c>
      <c r="E737" s="65">
        <v>469</v>
      </c>
      <c r="F737" s="66">
        <v>16.164999999999999</v>
      </c>
      <c r="G737" s="64" t="s">
        <v>30</v>
      </c>
      <c r="H737" s="67" t="s">
        <v>31</v>
      </c>
    </row>
    <row r="738" spans="1:8" ht="20.100000000000001" customHeight="1">
      <c r="A738" s="63">
        <v>45603</v>
      </c>
      <c r="B738" s="77">
        <v>45603.610985868145</v>
      </c>
      <c r="C738" s="77"/>
      <c r="D738" s="64" t="s">
        <v>40</v>
      </c>
      <c r="E738" s="65">
        <v>364</v>
      </c>
      <c r="F738" s="66">
        <v>16.16</v>
      </c>
      <c r="G738" s="64" t="s">
        <v>30</v>
      </c>
      <c r="H738" s="67" t="s">
        <v>31</v>
      </c>
    </row>
    <row r="739" spans="1:8" ht="20.100000000000001" customHeight="1">
      <c r="A739" s="63">
        <v>45603</v>
      </c>
      <c r="B739" s="77">
        <v>45603.610994050745</v>
      </c>
      <c r="C739" s="77"/>
      <c r="D739" s="64" t="s">
        <v>40</v>
      </c>
      <c r="E739" s="65">
        <v>1017</v>
      </c>
      <c r="F739" s="66">
        <v>16.16</v>
      </c>
      <c r="G739" s="64" t="s">
        <v>30</v>
      </c>
      <c r="H739" s="67" t="s">
        <v>31</v>
      </c>
    </row>
    <row r="740" spans="1:8" ht="20.100000000000001" customHeight="1">
      <c r="A740" s="63">
        <v>45603</v>
      </c>
      <c r="B740" s="77">
        <v>45603.611085440032</v>
      </c>
      <c r="C740" s="77"/>
      <c r="D740" s="64" t="s">
        <v>40</v>
      </c>
      <c r="E740" s="65">
        <v>322</v>
      </c>
      <c r="F740" s="66">
        <v>16.16</v>
      </c>
      <c r="G740" s="64" t="s">
        <v>30</v>
      </c>
      <c r="H740" s="67" t="s">
        <v>32</v>
      </c>
    </row>
    <row r="741" spans="1:8" ht="20.100000000000001" customHeight="1">
      <c r="A741" s="63">
        <v>45603</v>
      </c>
      <c r="B741" s="77">
        <v>45603.612166527659</v>
      </c>
      <c r="C741" s="77"/>
      <c r="D741" s="64" t="s">
        <v>40</v>
      </c>
      <c r="E741" s="65">
        <v>1311</v>
      </c>
      <c r="F741" s="66">
        <v>16.16</v>
      </c>
      <c r="G741" s="64" t="s">
        <v>30</v>
      </c>
      <c r="H741" s="67" t="s">
        <v>32</v>
      </c>
    </row>
    <row r="742" spans="1:8" ht="20.100000000000001" customHeight="1">
      <c r="A742" s="63">
        <v>45603</v>
      </c>
      <c r="B742" s="77">
        <v>45603.612166527659</v>
      </c>
      <c r="C742" s="77"/>
      <c r="D742" s="64" t="s">
        <v>40</v>
      </c>
      <c r="E742" s="65">
        <v>184</v>
      </c>
      <c r="F742" s="66">
        <v>16.16</v>
      </c>
      <c r="G742" s="64" t="s">
        <v>30</v>
      </c>
      <c r="H742" s="67" t="s">
        <v>32</v>
      </c>
    </row>
    <row r="743" spans="1:8" ht="20.100000000000001" customHeight="1">
      <c r="A743" s="63">
        <v>45603</v>
      </c>
      <c r="B743" s="77">
        <v>45603.612254154868</v>
      </c>
      <c r="C743" s="77"/>
      <c r="D743" s="64" t="s">
        <v>40</v>
      </c>
      <c r="E743" s="65">
        <v>426</v>
      </c>
      <c r="F743" s="66">
        <v>16.155000000000001</v>
      </c>
      <c r="G743" s="64" t="s">
        <v>30</v>
      </c>
      <c r="H743" s="67" t="s">
        <v>31</v>
      </c>
    </row>
    <row r="744" spans="1:8" ht="20.100000000000001" customHeight="1">
      <c r="A744" s="63">
        <v>45603</v>
      </c>
      <c r="B744" s="77">
        <v>45603.612524999771</v>
      </c>
      <c r="C744" s="77"/>
      <c r="D744" s="64" t="s">
        <v>40</v>
      </c>
      <c r="E744" s="65">
        <v>483</v>
      </c>
      <c r="F744" s="66">
        <v>16.149999999999999</v>
      </c>
      <c r="G744" s="64" t="s">
        <v>30</v>
      </c>
      <c r="H744" s="67" t="s">
        <v>31</v>
      </c>
    </row>
    <row r="745" spans="1:8" ht="20.100000000000001" customHeight="1">
      <c r="A745" s="63">
        <v>45603</v>
      </c>
      <c r="B745" s="77">
        <v>45603.613708298653</v>
      </c>
      <c r="C745" s="77"/>
      <c r="D745" s="64" t="s">
        <v>40</v>
      </c>
      <c r="E745" s="65">
        <v>1743</v>
      </c>
      <c r="F745" s="66">
        <v>16.170000000000002</v>
      </c>
      <c r="G745" s="64" t="s">
        <v>30</v>
      </c>
      <c r="H745" s="67" t="s">
        <v>31</v>
      </c>
    </row>
    <row r="746" spans="1:8" ht="20.100000000000001" customHeight="1">
      <c r="A746" s="63">
        <v>45603</v>
      </c>
      <c r="B746" s="77">
        <v>45603.614777071867</v>
      </c>
      <c r="C746" s="77"/>
      <c r="D746" s="64" t="s">
        <v>40</v>
      </c>
      <c r="E746" s="65">
        <v>357</v>
      </c>
      <c r="F746" s="66">
        <v>16.164999999999999</v>
      </c>
      <c r="G746" s="64" t="s">
        <v>30</v>
      </c>
      <c r="H746" s="67" t="s">
        <v>32</v>
      </c>
    </row>
    <row r="747" spans="1:8" ht="20.100000000000001" customHeight="1">
      <c r="A747" s="63">
        <v>45603</v>
      </c>
      <c r="B747" s="77">
        <v>45603.614820647985</v>
      </c>
      <c r="C747" s="77"/>
      <c r="D747" s="64" t="s">
        <v>40</v>
      </c>
      <c r="E747" s="65">
        <v>86</v>
      </c>
      <c r="F747" s="66">
        <v>16.164999999999999</v>
      </c>
      <c r="G747" s="64" t="s">
        <v>30</v>
      </c>
      <c r="H747" s="67" t="s">
        <v>31</v>
      </c>
    </row>
    <row r="748" spans="1:8" ht="20.100000000000001" customHeight="1">
      <c r="A748" s="63">
        <v>45603</v>
      </c>
      <c r="B748" s="77">
        <v>45603.614820647985</v>
      </c>
      <c r="C748" s="77"/>
      <c r="D748" s="64" t="s">
        <v>40</v>
      </c>
      <c r="E748" s="65">
        <v>1053</v>
      </c>
      <c r="F748" s="66">
        <v>16.164999999999999</v>
      </c>
      <c r="G748" s="64" t="s">
        <v>30</v>
      </c>
      <c r="H748" s="67" t="s">
        <v>31</v>
      </c>
    </row>
    <row r="749" spans="1:8" ht="20.100000000000001" customHeight="1">
      <c r="A749" s="63">
        <v>45603</v>
      </c>
      <c r="B749" s="77">
        <v>45603.614941736218</v>
      </c>
      <c r="C749" s="77"/>
      <c r="D749" s="64" t="s">
        <v>40</v>
      </c>
      <c r="E749" s="65">
        <v>199</v>
      </c>
      <c r="F749" s="66">
        <v>16.155000000000001</v>
      </c>
      <c r="G749" s="64" t="s">
        <v>30</v>
      </c>
      <c r="H749" s="67" t="s">
        <v>31</v>
      </c>
    </row>
    <row r="750" spans="1:8" ht="20.100000000000001" customHeight="1">
      <c r="A750" s="63">
        <v>45603</v>
      </c>
      <c r="B750" s="77">
        <v>45603.614941736218</v>
      </c>
      <c r="C750" s="77"/>
      <c r="D750" s="64" t="s">
        <v>40</v>
      </c>
      <c r="E750" s="65">
        <v>40</v>
      </c>
      <c r="F750" s="66">
        <v>16.155000000000001</v>
      </c>
      <c r="G750" s="64" t="s">
        <v>30</v>
      </c>
      <c r="H750" s="67" t="s">
        <v>31</v>
      </c>
    </row>
    <row r="751" spans="1:8" ht="20.100000000000001" customHeight="1">
      <c r="A751" s="63">
        <v>45603</v>
      </c>
      <c r="B751" s="77">
        <v>45603.616897453554</v>
      </c>
      <c r="C751" s="77"/>
      <c r="D751" s="64" t="s">
        <v>40</v>
      </c>
      <c r="E751" s="65">
        <v>1687</v>
      </c>
      <c r="F751" s="66">
        <v>16.164999999999999</v>
      </c>
      <c r="G751" s="64" t="s">
        <v>30</v>
      </c>
      <c r="H751" s="67" t="s">
        <v>31</v>
      </c>
    </row>
    <row r="752" spans="1:8" ht="20.100000000000001" customHeight="1">
      <c r="A752" s="63">
        <v>45603</v>
      </c>
      <c r="B752" s="77">
        <v>45603.617235821672</v>
      </c>
      <c r="C752" s="77"/>
      <c r="D752" s="64" t="s">
        <v>40</v>
      </c>
      <c r="E752" s="65">
        <v>1</v>
      </c>
      <c r="F752" s="66">
        <v>16.170000000000002</v>
      </c>
      <c r="G752" s="64" t="s">
        <v>30</v>
      </c>
      <c r="H752" s="67" t="s">
        <v>32</v>
      </c>
    </row>
    <row r="753" spans="1:8" ht="20.100000000000001" customHeight="1">
      <c r="A753" s="63">
        <v>45603</v>
      </c>
      <c r="B753" s="77">
        <v>45603.617263703607</v>
      </c>
      <c r="C753" s="77"/>
      <c r="D753" s="64" t="s">
        <v>40</v>
      </c>
      <c r="E753" s="65">
        <v>505</v>
      </c>
      <c r="F753" s="66">
        <v>16.170000000000002</v>
      </c>
      <c r="G753" s="64" t="s">
        <v>30</v>
      </c>
      <c r="H753" s="67" t="s">
        <v>32</v>
      </c>
    </row>
    <row r="754" spans="1:8" ht="20.100000000000001" customHeight="1">
      <c r="A754" s="63">
        <v>45603</v>
      </c>
      <c r="B754" s="77">
        <v>45603.617263669148</v>
      </c>
      <c r="C754" s="77"/>
      <c r="D754" s="64" t="s">
        <v>40</v>
      </c>
      <c r="E754" s="65">
        <v>1556</v>
      </c>
      <c r="F754" s="66">
        <v>16.170000000000002</v>
      </c>
      <c r="G754" s="64" t="s">
        <v>30</v>
      </c>
      <c r="H754" s="67" t="s">
        <v>31</v>
      </c>
    </row>
    <row r="755" spans="1:8" ht="20.100000000000001" customHeight="1">
      <c r="A755" s="63">
        <v>45603</v>
      </c>
      <c r="B755" s="77">
        <v>45603.618215289433</v>
      </c>
      <c r="C755" s="77"/>
      <c r="D755" s="64" t="s">
        <v>40</v>
      </c>
      <c r="E755" s="65">
        <v>897</v>
      </c>
      <c r="F755" s="66">
        <v>16.164999999999999</v>
      </c>
      <c r="G755" s="64" t="s">
        <v>30</v>
      </c>
      <c r="H755" s="67" t="s">
        <v>31</v>
      </c>
    </row>
    <row r="756" spans="1:8" ht="20.100000000000001" customHeight="1">
      <c r="A756" s="63">
        <v>45603</v>
      </c>
      <c r="B756" s="77">
        <v>45603.618215289433</v>
      </c>
      <c r="C756" s="77"/>
      <c r="D756" s="64" t="s">
        <v>40</v>
      </c>
      <c r="E756" s="65">
        <v>539</v>
      </c>
      <c r="F756" s="66">
        <v>16.164999999999999</v>
      </c>
      <c r="G756" s="64" t="s">
        <v>30</v>
      </c>
      <c r="H756" s="67" t="s">
        <v>31</v>
      </c>
    </row>
    <row r="757" spans="1:8" ht="20.100000000000001" customHeight="1">
      <c r="A757" s="63">
        <v>45603</v>
      </c>
      <c r="B757" s="77">
        <v>45603.618216053117</v>
      </c>
      <c r="C757" s="77"/>
      <c r="D757" s="64" t="s">
        <v>40</v>
      </c>
      <c r="E757" s="65">
        <v>454</v>
      </c>
      <c r="F757" s="66">
        <v>16.164999999999999</v>
      </c>
      <c r="G757" s="64" t="s">
        <v>30</v>
      </c>
      <c r="H757" s="67" t="s">
        <v>32</v>
      </c>
    </row>
    <row r="758" spans="1:8" ht="20.100000000000001" customHeight="1">
      <c r="A758" s="63">
        <v>45603</v>
      </c>
      <c r="B758" s="77">
        <v>45603.618810683023</v>
      </c>
      <c r="C758" s="77"/>
      <c r="D758" s="64" t="s">
        <v>40</v>
      </c>
      <c r="E758" s="65">
        <v>454</v>
      </c>
      <c r="F758" s="66">
        <v>16.149999999999999</v>
      </c>
      <c r="G758" s="64" t="s">
        <v>30</v>
      </c>
      <c r="H758" s="67" t="s">
        <v>31</v>
      </c>
    </row>
    <row r="759" spans="1:8" ht="20.100000000000001" customHeight="1">
      <c r="A759" s="63">
        <v>45603</v>
      </c>
      <c r="B759" s="77">
        <v>45603.618954155128</v>
      </c>
      <c r="C759" s="77"/>
      <c r="D759" s="64" t="s">
        <v>40</v>
      </c>
      <c r="E759" s="65">
        <v>473</v>
      </c>
      <c r="F759" s="66">
        <v>16.145</v>
      </c>
      <c r="G759" s="64" t="s">
        <v>30</v>
      </c>
      <c r="H759" s="67" t="s">
        <v>31</v>
      </c>
    </row>
    <row r="760" spans="1:8" ht="20.100000000000001" customHeight="1">
      <c r="A760" s="63">
        <v>45603</v>
      </c>
      <c r="B760" s="77">
        <v>45603.620513205882</v>
      </c>
      <c r="C760" s="77"/>
      <c r="D760" s="64" t="s">
        <v>40</v>
      </c>
      <c r="E760" s="65">
        <v>679</v>
      </c>
      <c r="F760" s="66">
        <v>16.164999999999999</v>
      </c>
      <c r="G760" s="64" t="s">
        <v>30</v>
      </c>
      <c r="H760" s="67" t="s">
        <v>32</v>
      </c>
    </row>
    <row r="761" spans="1:8" ht="20.100000000000001" customHeight="1">
      <c r="A761" s="63">
        <v>45603</v>
      </c>
      <c r="B761" s="77">
        <v>45603.620513183065</v>
      </c>
      <c r="C761" s="77"/>
      <c r="D761" s="64" t="s">
        <v>40</v>
      </c>
      <c r="E761" s="65">
        <v>1500</v>
      </c>
      <c r="F761" s="66">
        <v>16.164999999999999</v>
      </c>
      <c r="G761" s="64" t="s">
        <v>30</v>
      </c>
      <c r="H761" s="67" t="s">
        <v>31</v>
      </c>
    </row>
    <row r="762" spans="1:8" ht="20.100000000000001" customHeight="1">
      <c r="A762" s="63">
        <v>45603</v>
      </c>
      <c r="B762" s="77">
        <v>45603.620513183065</v>
      </c>
      <c r="C762" s="77"/>
      <c r="D762" s="64" t="s">
        <v>40</v>
      </c>
      <c r="E762" s="65">
        <v>729</v>
      </c>
      <c r="F762" s="66">
        <v>16.164999999999999</v>
      </c>
      <c r="G762" s="64" t="s">
        <v>30</v>
      </c>
      <c r="H762" s="67" t="s">
        <v>31</v>
      </c>
    </row>
    <row r="763" spans="1:8" ht="20.100000000000001" customHeight="1">
      <c r="A763" s="63">
        <v>45603</v>
      </c>
      <c r="B763" s="77">
        <v>45603.621121967677</v>
      </c>
      <c r="C763" s="77"/>
      <c r="D763" s="64" t="s">
        <v>40</v>
      </c>
      <c r="E763" s="65">
        <v>455</v>
      </c>
      <c r="F763" s="66">
        <v>16.155000000000001</v>
      </c>
      <c r="G763" s="64" t="s">
        <v>30</v>
      </c>
      <c r="H763" s="67" t="s">
        <v>31</v>
      </c>
    </row>
    <row r="764" spans="1:8" ht="20.100000000000001" customHeight="1">
      <c r="A764" s="63">
        <v>45603</v>
      </c>
      <c r="B764" s="77">
        <v>45603.621867407579</v>
      </c>
      <c r="C764" s="77"/>
      <c r="D764" s="64" t="s">
        <v>40</v>
      </c>
      <c r="E764" s="65">
        <v>153</v>
      </c>
      <c r="F764" s="66">
        <v>16.16</v>
      </c>
      <c r="G764" s="64" t="s">
        <v>30</v>
      </c>
      <c r="H764" s="67" t="s">
        <v>33</v>
      </c>
    </row>
    <row r="765" spans="1:8" ht="20.100000000000001" customHeight="1">
      <c r="A765" s="63">
        <v>45603</v>
      </c>
      <c r="B765" s="77">
        <v>45603.621867407579</v>
      </c>
      <c r="C765" s="77"/>
      <c r="D765" s="64" t="s">
        <v>40</v>
      </c>
      <c r="E765" s="65">
        <v>504</v>
      </c>
      <c r="F765" s="66">
        <v>16.16</v>
      </c>
      <c r="G765" s="64" t="s">
        <v>30</v>
      </c>
      <c r="H765" s="67" t="s">
        <v>33</v>
      </c>
    </row>
    <row r="766" spans="1:8" ht="20.100000000000001" customHeight="1">
      <c r="A766" s="63">
        <v>45603</v>
      </c>
      <c r="B766" s="77">
        <v>45603.622448819224</v>
      </c>
      <c r="C766" s="77"/>
      <c r="D766" s="64" t="s">
        <v>40</v>
      </c>
      <c r="E766" s="65">
        <v>294</v>
      </c>
      <c r="F766" s="66">
        <v>16.164999999999999</v>
      </c>
      <c r="G766" s="64" t="s">
        <v>30</v>
      </c>
      <c r="H766" s="67" t="s">
        <v>32</v>
      </c>
    </row>
    <row r="767" spans="1:8" ht="20.100000000000001" customHeight="1">
      <c r="A767" s="63">
        <v>45603</v>
      </c>
      <c r="B767" s="77">
        <v>45603.62264168961</v>
      </c>
      <c r="C767" s="77"/>
      <c r="D767" s="64" t="s">
        <v>40</v>
      </c>
      <c r="E767" s="65">
        <v>8</v>
      </c>
      <c r="F767" s="66">
        <v>16.18</v>
      </c>
      <c r="G767" s="64" t="s">
        <v>30</v>
      </c>
      <c r="H767" s="67" t="s">
        <v>32</v>
      </c>
    </row>
    <row r="768" spans="1:8" ht="20.100000000000001" customHeight="1">
      <c r="A768" s="63">
        <v>45603</v>
      </c>
      <c r="B768" s="77">
        <v>45603.622703807894</v>
      </c>
      <c r="C768" s="77"/>
      <c r="D768" s="64" t="s">
        <v>40</v>
      </c>
      <c r="E768" s="65">
        <v>396</v>
      </c>
      <c r="F768" s="66">
        <v>16.18</v>
      </c>
      <c r="G768" s="64" t="s">
        <v>30</v>
      </c>
      <c r="H768" s="67" t="s">
        <v>32</v>
      </c>
    </row>
    <row r="769" spans="1:8" ht="20.100000000000001" customHeight="1">
      <c r="A769" s="63">
        <v>45603</v>
      </c>
      <c r="B769" s="77">
        <v>45603.622703842819</v>
      </c>
      <c r="C769" s="77"/>
      <c r="D769" s="64" t="s">
        <v>40</v>
      </c>
      <c r="E769" s="65">
        <v>1281</v>
      </c>
      <c r="F769" s="66">
        <v>16.18</v>
      </c>
      <c r="G769" s="64" t="s">
        <v>30</v>
      </c>
      <c r="H769" s="67" t="s">
        <v>31</v>
      </c>
    </row>
    <row r="770" spans="1:8" ht="20.100000000000001" customHeight="1">
      <c r="A770" s="63">
        <v>45603</v>
      </c>
      <c r="B770" s="77">
        <v>45603.623569293879</v>
      </c>
      <c r="C770" s="77"/>
      <c r="D770" s="64" t="s">
        <v>40</v>
      </c>
      <c r="E770" s="65">
        <v>363</v>
      </c>
      <c r="F770" s="66">
        <v>16.184999999999999</v>
      </c>
      <c r="G770" s="64" t="s">
        <v>30</v>
      </c>
      <c r="H770" s="67" t="s">
        <v>32</v>
      </c>
    </row>
    <row r="771" spans="1:8" ht="20.100000000000001" customHeight="1">
      <c r="A771" s="63">
        <v>45603</v>
      </c>
      <c r="B771" s="77">
        <v>45603.623569293879</v>
      </c>
      <c r="C771" s="77"/>
      <c r="D771" s="64" t="s">
        <v>40</v>
      </c>
      <c r="E771" s="65">
        <v>5</v>
      </c>
      <c r="F771" s="66">
        <v>16.184999999999999</v>
      </c>
      <c r="G771" s="64" t="s">
        <v>30</v>
      </c>
      <c r="H771" s="67" t="s">
        <v>32</v>
      </c>
    </row>
    <row r="772" spans="1:8" ht="20.100000000000001" customHeight="1">
      <c r="A772" s="63">
        <v>45603</v>
      </c>
      <c r="B772" s="77">
        <v>45603.623881307896</v>
      </c>
      <c r="C772" s="77"/>
      <c r="D772" s="64" t="s">
        <v>40</v>
      </c>
      <c r="E772" s="65">
        <v>278</v>
      </c>
      <c r="F772" s="66">
        <v>16.184999999999999</v>
      </c>
      <c r="G772" s="64" t="s">
        <v>30</v>
      </c>
      <c r="H772" s="67" t="s">
        <v>32</v>
      </c>
    </row>
    <row r="773" spans="1:8" ht="20.100000000000001" customHeight="1">
      <c r="A773" s="63">
        <v>45603</v>
      </c>
      <c r="B773" s="77">
        <v>45603.623881284613</v>
      </c>
      <c r="C773" s="77"/>
      <c r="D773" s="64" t="s">
        <v>40</v>
      </c>
      <c r="E773" s="65">
        <v>3</v>
      </c>
      <c r="F773" s="66">
        <v>16.184999999999999</v>
      </c>
      <c r="G773" s="64" t="s">
        <v>30</v>
      </c>
      <c r="H773" s="67" t="s">
        <v>31</v>
      </c>
    </row>
    <row r="774" spans="1:8" ht="20.100000000000001" customHeight="1">
      <c r="A774" s="63">
        <v>45603</v>
      </c>
      <c r="B774" s="77">
        <v>45603.623881284613</v>
      </c>
      <c r="C774" s="77"/>
      <c r="D774" s="64" t="s">
        <v>40</v>
      </c>
      <c r="E774" s="65">
        <v>866</v>
      </c>
      <c r="F774" s="66">
        <v>16.184999999999999</v>
      </c>
      <c r="G774" s="64" t="s">
        <v>30</v>
      </c>
      <c r="H774" s="67" t="s">
        <v>31</v>
      </c>
    </row>
    <row r="775" spans="1:8" ht="20.100000000000001" customHeight="1">
      <c r="A775" s="63">
        <v>45603</v>
      </c>
      <c r="B775" s="77">
        <v>45603.624692199286</v>
      </c>
      <c r="C775" s="77"/>
      <c r="D775" s="64" t="s">
        <v>40</v>
      </c>
      <c r="E775" s="65">
        <v>148</v>
      </c>
      <c r="F775" s="66">
        <v>16.184999999999999</v>
      </c>
      <c r="G775" s="64" t="s">
        <v>30</v>
      </c>
      <c r="H775" s="67" t="s">
        <v>31</v>
      </c>
    </row>
    <row r="776" spans="1:8" ht="20.100000000000001" customHeight="1">
      <c r="A776" s="63">
        <v>45603</v>
      </c>
      <c r="B776" s="77">
        <v>45603.624761898071</v>
      </c>
      <c r="C776" s="77"/>
      <c r="D776" s="64" t="s">
        <v>40</v>
      </c>
      <c r="E776" s="65">
        <v>362</v>
      </c>
      <c r="F776" s="66">
        <v>16.184999999999999</v>
      </c>
      <c r="G776" s="64" t="s">
        <v>30</v>
      </c>
      <c r="H776" s="67" t="s">
        <v>31</v>
      </c>
    </row>
    <row r="777" spans="1:8" ht="20.100000000000001" customHeight="1">
      <c r="A777" s="63">
        <v>45603</v>
      </c>
      <c r="B777" s="77">
        <v>45603.624761898071</v>
      </c>
      <c r="C777" s="77"/>
      <c r="D777" s="64" t="s">
        <v>40</v>
      </c>
      <c r="E777" s="65">
        <v>10</v>
      </c>
      <c r="F777" s="66">
        <v>16.184999999999999</v>
      </c>
      <c r="G777" s="64" t="s">
        <v>30</v>
      </c>
      <c r="H777" s="67" t="s">
        <v>31</v>
      </c>
    </row>
    <row r="778" spans="1:8" ht="20.100000000000001" customHeight="1">
      <c r="A778" s="63">
        <v>45603</v>
      </c>
      <c r="B778" s="77">
        <v>45603.624762002379</v>
      </c>
      <c r="C778" s="77"/>
      <c r="D778" s="64" t="s">
        <v>40</v>
      </c>
      <c r="E778" s="65">
        <v>1381</v>
      </c>
      <c r="F778" s="66">
        <v>16.184999999999999</v>
      </c>
      <c r="G778" s="64" t="s">
        <v>30</v>
      </c>
      <c r="H778" s="67" t="s">
        <v>31</v>
      </c>
    </row>
    <row r="779" spans="1:8" ht="20.100000000000001" customHeight="1">
      <c r="A779" s="63">
        <v>45603</v>
      </c>
      <c r="B779" s="77">
        <v>45603.626069884282</v>
      </c>
      <c r="C779" s="77"/>
      <c r="D779" s="64" t="s">
        <v>40</v>
      </c>
      <c r="E779" s="65">
        <v>1177</v>
      </c>
      <c r="F779" s="66">
        <v>16.195</v>
      </c>
      <c r="G779" s="64" t="s">
        <v>30</v>
      </c>
      <c r="H779" s="67" t="s">
        <v>31</v>
      </c>
    </row>
    <row r="780" spans="1:8" ht="20.100000000000001" customHeight="1">
      <c r="A780" s="63">
        <v>45603</v>
      </c>
      <c r="B780" s="77">
        <v>45603.626182488631</v>
      </c>
      <c r="C780" s="77"/>
      <c r="D780" s="64" t="s">
        <v>40</v>
      </c>
      <c r="E780" s="65">
        <v>796</v>
      </c>
      <c r="F780" s="66">
        <v>16.195</v>
      </c>
      <c r="G780" s="64" t="s">
        <v>30</v>
      </c>
      <c r="H780" s="67" t="s">
        <v>31</v>
      </c>
    </row>
    <row r="781" spans="1:8" ht="20.100000000000001" customHeight="1">
      <c r="A781" s="63">
        <v>45603</v>
      </c>
      <c r="B781" s="77">
        <v>45603.627048773225</v>
      </c>
      <c r="C781" s="77"/>
      <c r="D781" s="64" t="s">
        <v>40</v>
      </c>
      <c r="E781" s="65">
        <v>1012</v>
      </c>
      <c r="F781" s="66">
        <v>16.195</v>
      </c>
      <c r="G781" s="64" t="s">
        <v>30</v>
      </c>
      <c r="H781" s="67" t="s">
        <v>31</v>
      </c>
    </row>
    <row r="782" spans="1:8" ht="20.100000000000001" customHeight="1">
      <c r="A782" s="63">
        <v>45603</v>
      </c>
      <c r="B782" s="77">
        <v>45603.627048773225</v>
      </c>
      <c r="C782" s="77"/>
      <c r="D782" s="64" t="s">
        <v>40</v>
      </c>
      <c r="E782" s="65">
        <v>794</v>
      </c>
      <c r="F782" s="66">
        <v>16.195</v>
      </c>
      <c r="G782" s="64" t="s">
        <v>30</v>
      </c>
      <c r="H782" s="67" t="s">
        <v>31</v>
      </c>
    </row>
    <row r="783" spans="1:8" ht="20.100000000000001" customHeight="1">
      <c r="A783" s="63">
        <v>45603</v>
      </c>
      <c r="B783" s="77">
        <v>45603.627049155068</v>
      </c>
      <c r="C783" s="77"/>
      <c r="D783" s="64" t="s">
        <v>40</v>
      </c>
      <c r="E783" s="65">
        <v>270</v>
      </c>
      <c r="F783" s="66">
        <v>16.190000000000001</v>
      </c>
      <c r="G783" s="64" t="s">
        <v>30</v>
      </c>
      <c r="H783" s="67" t="s">
        <v>32</v>
      </c>
    </row>
    <row r="784" spans="1:8" ht="20.100000000000001" customHeight="1">
      <c r="A784" s="63">
        <v>45603</v>
      </c>
      <c r="B784" s="77">
        <v>45603.627049155068</v>
      </c>
      <c r="C784" s="77"/>
      <c r="D784" s="64" t="s">
        <v>40</v>
      </c>
      <c r="E784" s="65">
        <v>20</v>
      </c>
      <c r="F784" s="66">
        <v>16.190000000000001</v>
      </c>
      <c r="G784" s="64" t="s">
        <v>30</v>
      </c>
      <c r="H784" s="67" t="s">
        <v>32</v>
      </c>
    </row>
    <row r="785" spans="1:8" ht="20.100000000000001" customHeight="1">
      <c r="A785" s="63">
        <v>45603</v>
      </c>
      <c r="B785" s="77">
        <v>45603.627436678391</v>
      </c>
      <c r="C785" s="77"/>
      <c r="D785" s="64" t="s">
        <v>40</v>
      </c>
      <c r="E785" s="65">
        <v>473</v>
      </c>
      <c r="F785" s="66">
        <v>16.184999999999999</v>
      </c>
      <c r="G785" s="64" t="s">
        <v>30</v>
      </c>
      <c r="H785" s="67" t="s">
        <v>31</v>
      </c>
    </row>
    <row r="786" spans="1:8" ht="20.100000000000001" customHeight="1">
      <c r="A786" s="63">
        <v>45603</v>
      </c>
      <c r="B786" s="77">
        <v>45603.62792582158</v>
      </c>
      <c r="C786" s="77"/>
      <c r="D786" s="64" t="s">
        <v>40</v>
      </c>
      <c r="E786" s="65">
        <v>513</v>
      </c>
      <c r="F786" s="66">
        <v>16.18</v>
      </c>
      <c r="G786" s="64" t="s">
        <v>30</v>
      </c>
      <c r="H786" s="67" t="s">
        <v>31</v>
      </c>
    </row>
    <row r="787" spans="1:8" ht="20.100000000000001" customHeight="1">
      <c r="A787" s="63">
        <v>45603</v>
      </c>
      <c r="B787" s="77">
        <v>45603.628558854107</v>
      </c>
      <c r="C787" s="77"/>
      <c r="D787" s="64" t="s">
        <v>40</v>
      </c>
      <c r="E787" s="65">
        <v>90</v>
      </c>
      <c r="F787" s="66">
        <v>16.170000000000002</v>
      </c>
      <c r="G787" s="64" t="s">
        <v>30</v>
      </c>
      <c r="H787" s="67" t="s">
        <v>32</v>
      </c>
    </row>
    <row r="788" spans="1:8" ht="20.100000000000001" customHeight="1">
      <c r="A788" s="63">
        <v>45603</v>
      </c>
      <c r="B788" s="77">
        <v>45603.628558854107</v>
      </c>
      <c r="C788" s="77"/>
      <c r="D788" s="64" t="s">
        <v>40</v>
      </c>
      <c r="E788" s="65">
        <v>395</v>
      </c>
      <c r="F788" s="66">
        <v>16.170000000000002</v>
      </c>
      <c r="G788" s="64" t="s">
        <v>30</v>
      </c>
      <c r="H788" s="67" t="s">
        <v>32</v>
      </c>
    </row>
    <row r="789" spans="1:8" ht="20.100000000000001" customHeight="1">
      <c r="A789" s="63">
        <v>45603</v>
      </c>
      <c r="B789" s="77">
        <v>45603.628558900673</v>
      </c>
      <c r="C789" s="77"/>
      <c r="D789" s="64" t="s">
        <v>40</v>
      </c>
      <c r="E789" s="65">
        <v>376</v>
      </c>
      <c r="F789" s="66">
        <v>16.170000000000002</v>
      </c>
      <c r="G789" s="64" t="s">
        <v>30</v>
      </c>
      <c r="H789" s="67" t="s">
        <v>31</v>
      </c>
    </row>
    <row r="790" spans="1:8" ht="20.100000000000001" customHeight="1">
      <c r="A790" s="63">
        <v>45603</v>
      </c>
      <c r="B790" s="77">
        <v>45603.628558900673</v>
      </c>
      <c r="C790" s="77"/>
      <c r="D790" s="64" t="s">
        <v>40</v>
      </c>
      <c r="E790" s="65">
        <v>90</v>
      </c>
      <c r="F790" s="66">
        <v>16.170000000000002</v>
      </c>
      <c r="G790" s="64" t="s">
        <v>30</v>
      </c>
      <c r="H790" s="67" t="s">
        <v>31</v>
      </c>
    </row>
    <row r="791" spans="1:8" ht="20.100000000000001" customHeight="1">
      <c r="A791" s="63">
        <v>45603</v>
      </c>
      <c r="B791" s="77">
        <v>45603.628558900673</v>
      </c>
      <c r="C791" s="77"/>
      <c r="D791" s="64" t="s">
        <v>40</v>
      </c>
      <c r="E791" s="65">
        <v>162</v>
      </c>
      <c r="F791" s="66">
        <v>16.170000000000002</v>
      </c>
      <c r="G791" s="64" t="s">
        <v>30</v>
      </c>
      <c r="H791" s="67" t="s">
        <v>31</v>
      </c>
    </row>
    <row r="792" spans="1:8" ht="20.100000000000001" customHeight="1">
      <c r="A792" s="63">
        <v>45603</v>
      </c>
      <c r="B792" s="77">
        <v>45603.628558900673</v>
      </c>
      <c r="C792" s="77"/>
      <c r="D792" s="64" t="s">
        <v>40</v>
      </c>
      <c r="E792" s="65">
        <v>658</v>
      </c>
      <c r="F792" s="66">
        <v>16.170000000000002</v>
      </c>
      <c r="G792" s="64" t="s">
        <v>30</v>
      </c>
      <c r="H792" s="67" t="s">
        <v>31</v>
      </c>
    </row>
    <row r="793" spans="1:8" ht="20.100000000000001" customHeight="1">
      <c r="A793" s="63">
        <v>45603</v>
      </c>
      <c r="B793" s="77">
        <v>45603.628558900673</v>
      </c>
      <c r="C793" s="77"/>
      <c r="D793" s="64" t="s">
        <v>40</v>
      </c>
      <c r="E793" s="65">
        <v>217</v>
      </c>
      <c r="F793" s="66">
        <v>16.170000000000002</v>
      </c>
      <c r="G793" s="64" t="s">
        <v>30</v>
      </c>
      <c r="H793" s="67" t="s">
        <v>31</v>
      </c>
    </row>
    <row r="794" spans="1:8" ht="20.100000000000001" customHeight="1">
      <c r="A794" s="63">
        <v>45603</v>
      </c>
      <c r="B794" s="77">
        <v>45603.629884120543</v>
      </c>
      <c r="C794" s="77"/>
      <c r="D794" s="64" t="s">
        <v>40</v>
      </c>
      <c r="E794" s="65">
        <v>1129</v>
      </c>
      <c r="F794" s="66">
        <v>16.16</v>
      </c>
      <c r="G794" s="64" t="s">
        <v>30</v>
      </c>
      <c r="H794" s="67" t="s">
        <v>32</v>
      </c>
    </row>
    <row r="795" spans="1:8" ht="20.100000000000001" customHeight="1">
      <c r="A795" s="63">
        <v>45603</v>
      </c>
      <c r="B795" s="77">
        <v>45603.630352638662</v>
      </c>
      <c r="C795" s="77"/>
      <c r="D795" s="64" t="s">
        <v>40</v>
      </c>
      <c r="E795" s="65">
        <v>410</v>
      </c>
      <c r="F795" s="66">
        <v>16.149999999999999</v>
      </c>
      <c r="G795" s="64" t="s">
        <v>30</v>
      </c>
      <c r="H795" s="67" t="s">
        <v>31</v>
      </c>
    </row>
    <row r="796" spans="1:8" ht="20.100000000000001" customHeight="1">
      <c r="A796" s="63">
        <v>45603</v>
      </c>
      <c r="B796" s="77">
        <v>45603.63139320584</v>
      </c>
      <c r="C796" s="77"/>
      <c r="D796" s="64" t="s">
        <v>40</v>
      </c>
      <c r="E796" s="65">
        <v>598</v>
      </c>
      <c r="F796" s="66">
        <v>16.149999999999999</v>
      </c>
      <c r="G796" s="64" t="s">
        <v>30</v>
      </c>
      <c r="H796" s="67" t="s">
        <v>32</v>
      </c>
    </row>
    <row r="797" spans="1:8" ht="20.100000000000001" customHeight="1">
      <c r="A797" s="63">
        <v>45603</v>
      </c>
      <c r="B797" s="77">
        <v>45603.631393229123</v>
      </c>
      <c r="C797" s="77"/>
      <c r="D797" s="64" t="s">
        <v>40</v>
      </c>
      <c r="E797" s="65">
        <v>1913</v>
      </c>
      <c r="F797" s="66">
        <v>16.149999999999999</v>
      </c>
      <c r="G797" s="64" t="s">
        <v>30</v>
      </c>
      <c r="H797" s="67" t="s">
        <v>31</v>
      </c>
    </row>
    <row r="798" spans="1:8" ht="20.100000000000001" customHeight="1">
      <c r="A798" s="63">
        <v>45603</v>
      </c>
      <c r="B798" s="77">
        <v>45603.632113853935</v>
      </c>
      <c r="C798" s="77"/>
      <c r="D798" s="64" t="s">
        <v>40</v>
      </c>
      <c r="E798" s="65">
        <v>385</v>
      </c>
      <c r="F798" s="66">
        <v>16.14</v>
      </c>
      <c r="G798" s="64" t="s">
        <v>30</v>
      </c>
      <c r="H798" s="67" t="s">
        <v>31</v>
      </c>
    </row>
    <row r="799" spans="1:8" ht="20.100000000000001" customHeight="1">
      <c r="A799" s="63">
        <v>45603</v>
      </c>
      <c r="B799" s="77">
        <v>45603.632876955904</v>
      </c>
      <c r="C799" s="77"/>
      <c r="D799" s="64" t="s">
        <v>40</v>
      </c>
      <c r="E799" s="65">
        <v>146</v>
      </c>
      <c r="F799" s="66">
        <v>16.14</v>
      </c>
      <c r="G799" s="64" t="s">
        <v>30</v>
      </c>
      <c r="H799" s="67" t="s">
        <v>33</v>
      </c>
    </row>
    <row r="800" spans="1:8" ht="20.100000000000001" customHeight="1">
      <c r="A800" s="63">
        <v>45603</v>
      </c>
      <c r="B800" s="77">
        <v>45603.632876955904</v>
      </c>
      <c r="C800" s="77"/>
      <c r="D800" s="64" t="s">
        <v>40</v>
      </c>
      <c r="E800" s="65">
        <v>184</v>
      </c>
      <c r="F800" s="66">
        <v>16.14</v>
      </c>
      <c r="G800" s="64" t="s">
        <v>30</v>
      </c>
      <c r="H800" s="67" t="s">
        <v>32</v>
      </c>
    </row>
    <row r="801" spans="1:8" ht="20.100000000000001" customHeight="1">
      <c r="A801" s="63">
        <v>45603</v>
      </c>
      <c r="B801" s="77">
        <v>45603.632876955904</v>
      </c>
      <c r="C801" s="77"/>
      <c r="D801" s="64" t="s">
        <v>40</v>
      </c>
      <c r="E801" s="65">
        <v>73</v>
      </c>
      <c r="F801" s="66">
        <v>16.14</v>
      </c>
      <c r="G801" s="64" t="s">
        <v>30</v>
      </c>
      <c r="H801" s="67" t="s">
        <v>33</v>
      </c>
    </row>
    <row r="802" spans="1:8" ht="20.100000000000001" customHeight="1">
      <c r="A802" s="63">
        <v>45603</v>
      </c>
      <c r="B802" s="77">
        <v>45603.632876955904</v>
      </c>
      <c r="C802" s="77"/>
      <c r="D802" s="64" t="s">
        <v>40</v>
      </c>
      <c r="E802" s="65">
        <v>147</v>
      </c>
      <c r="F802" s="66">
        <v>16.14</v>
      </c>
      <c r="G802" s="64" t="s">
        <v>30</v>
      </c>
      <c r="H802" s="67" t="s">
        <v>32</v>
      </c>
    </row>
    <row r="803" spans="1:8" ht="20.100000000000001" customHeight="1">
      <c r="A803" s="63">
        <v>45603</v>
      </c>
      <c r="B803" s="77">
        <v>45603.632876955904</v>
      </c>
      <c r="C803" s="77"/>
      <c r="D803" s="64" t="s">
        <v>40</v>
      </c>
      <c r="E803" s="65">
        <v>687</v>
      </c>
      <c r="F803" s="66">
        <v>16.14</v>
      </c>
      <c r="G803" s="64" t="s">
        <v>30</v>
      </c>
      <c r="H803" s="67" t="s">
        <v>31</v>
      </c>
    </row>
    <row r="804" spans="1:8" ht="20.100000000000001" customHeight="1">
      <c r="A804" s="63">
        <v>45603</v>
      </c>
      <c r="B804" s="77">
        <v>45603.632877071854</v>
      </c>
      <c r="C804" s="77"/>
      <c r="D804" s="64" t="s">
        <v>40</v>
      </c>
      <c r="E804" s="65">
        <v>607</v>
      </c>
      <c r="F804" s="66">
        <v>16.14</v>
      </c>
      <c r="G804" s="64" t="s">
        <v>30</v>
      </c>
      <c r="H804" s="67" t="s">
        <v>31</v>
      </c>
    </row>
    <row r="805" spans="1:8" ht="20.100000000000001" customHeight="1">
      <c r="A805" s="63">
        <v>45603</v>
      </c>
      <c r="B805" s="77">
        <v>45603.63427180564</v>
      </c>
      <c r="C805" s="77"/>
      <c r="D805" s="64" t="s">
        <v>40</v>
      </c>
      <c r="E805" s="65">
        <v>272</v>
      </c>
      <c r="F805" s="66">
        <v>16.14</v>
      </c>
      <c r="G805" s="64" t="s">
        <v>30</v>
      </c>
      <c r="H805" s="67" t="s">
        <v>31</v>
      </c>
    </row>
    <row r="806" spans="1:8" ht="20.100000000000001" customHeight="1">
      <c r="A806" s="63">
        <v>45603</v>
      </c>
      <c r="B806" s="77">
        <v>45603.63427180564</v>
      </c>
      <c r="C806" s="77"/>
      <c r="D806" s="64" t="s">
        <v>40</v>
      </c>
      <c r="E806" s="65">
        <v>1655</v>
      </c>
      <c r="F806" s="66">
        <v>16.14</v>
      </c>
      <c r="G806" s="64" t="s">
        <v>30</v>
      </c>
      <c r="H806" s="67" t="s">
        <v>31</v>
      </c>
    </row>
    <row r="807" spans="1:8" ht="20.100000000000001" customHeight="1">
      <c r="A807" s="63">
        <v>45603</v>
      </c>
      <c r="B807" s="77">
        <v>45603.634800787084</v>
      </c>
      <c r="C807" s="77"/>
      <c r="D807" s="64" t="s">
        <v>40</v>
      </c>
      <c r="E807" s="65">
        <v>59</v>
      </c>
      <c r="F807" s="66">
        <v>16.135000000000002</v>
      </c>
      <c r="G807" s="64" t="s">
        <v>30</v>
      </c>
      <c r="H807" s="67" t="s">
        <v>31</v>
      </c>
    </row>
    <row r="808" spans="1:8" ht="20.100000000000001" customHeight="1">
      <c r="A808" s="63">
        <v>45603</v>
      </c>
      <c r="B808" s="77">
        <v>45603.634800972417</v>
      </c>
      <c r="C808" s="77"/>
      <c r="D808" s="64" t="s">
        <v>40</v>
      </c>
      <c r="E808" s="65">
        <v>237</v>
      </c>
      <c r="F808" s="66">
        <v>16.135000000000002</v>
      </c>
      <c r="G808" s="64" t="s">
        <v>30</v>
      </c>
      <c r="H808" s="67" t="s">
        <v>31</v>
      </c>
    </row>
    <row r="809" spans="1:8" ht="20.100000000000001" customHeight="1">
      <c r="A809" s="63">
        <v>45603</v>
      </c>
      <c r="B809" s="77">
        <v>45603.635485740844</v>
      </c>
      <c r="C809" s="77"/>
      <c r="D809" s="64" t="s">
        <v>40</v>
      </c>
      <c r="E809" s="65">
        <v>132</v>
      </c>
      <c r="F809" s="66">
        <v>16.125</v>
      </c>
      <c r="G809" s="64" t="s">
        <v>30</v>
      </c>
      <c r="H809" s="67" t="s">
        <v>31</v>
      </c>
    </row>
    <row r="810" spans="1:8" ht="20.100000000000001" customHeight="1">
      <c r="A810" s="63">
        <v>45603</v>
      </c>
      <c r="B810" s="77">
        <v>45603.63583449088</v>
      </c>
      <c r="C810" s="77"/>
      <c r="D810" s="64" t="s">
        <v>40</v>
      </c>
      <c r="E810" s="65">
        <v>155</v>
      </c>
      <c r="F810" s="66">
        <v>16.135000000000002</v>
      </c>
      <c r="G810" s="64" t="s">
        <v>30</v>
      </c>
      <c r="H810" s="67" t="s">
        <v>33</v>
      </c>
    </row>
    <row r="811" spans="1:8" ht="20.100000000000001" customHeight="1">
      <c r="A811" s="63">
        <v>45603</v>
      </c>
      <c r="B811" s="77">
        <v>45603.63583449088</v>
      </c>
      <c r="C811" s="77"/>
      <c r="D811" s="64" t="s">
        <v>40</v>
      </c>
      <c r="E811" s="65">
        <v>146</v>
      </c>
      <c r="F811" s="66">
        <v>16.14</v>
      </c>
      <c r="G811" s="64" t="s">
        <v>30</v>
      </c>
      <c r="H811" s="67" t="s">
        <v>33</v>
      </c>
    </row>
    <row r="812" spans="1:8" ht="20.100000000000001" customHeight="1">
      <c r="A812" s="63">
        <v>45603</v>
      </c>
      <c r="B812" s="77">
        <v>45603.63583449088</v>
      </c>
      <c r="C812" s="77"/>
      <c r="D812" s="64" t="s">
        <v>40</v>
      </c>
      <c r="E812" s="65">
        <v>276</v>
      </c>
      <c r="F812" s="66">
        <v>16.135000000000002</v>
      </c>
      <c r="G812" s="64" t="s">
        <v>30</v>
      </c>
      <c r="H812" s="67" t="s">
        <v>31</v>
      </c>
    </row>
    <row r="813" spans="1:8" ht="20.100000000000001" customHeight="1">
      <c r="A813" s="63">
        <v>45603</v>
      </c>
      <c r="B813" s="77">
        <v>45603.636450775433</v>
      </c>
      <c r="C813" s="77"/>
      <c r="D813" s="64" t="s">
        <v>40</v>
      </c>
      <c r="E813" s="65">
        <v>486</v>
      </c>
      <c r="F813" s="66">
        <v>16.135000000000002</v>
      </c>
      <c r="G813" s="64" t="s">
        <v>30</v>
      </c>
      <c r="H813" s="67" t="s">
        <v>32</v>
      </c>
    </row>
    <row r="814" spans="1:8" ht="20.100000000000001" customHeight="1">
      <c r="A814" s="63">
        <v>45603</v>
      </c>
      <c r="B814" s="77">
        <v>45603.636450798716</v>
      </c>
      <c r="C814" s="77"/>
      <c r="D814" s="64" t="s">
        <v>40</v>
      </c>
      <c r="E814" s="65">
        <v>1456</v>
      </c>
      <c r="F814" s="66">
        <v>16.135000000000002</v>
      </c>
      <c r="G814" s="64" t="s">
        <v>30</v>
      </c>
      <c r="H814" s="67" t="s">
        <v>31</v>
      </c>
    </row>
    <row r="815" spans="1:8" ht="20.100000000000001" customHeight="1">
      <c r="A815" s="63">
        <v>45603</v>
      </c>
      <c r="B815" s="77">
        <v>45603.63693932863</v>
      </c>
      <c r="C815" s="77"/>
      <c r="D815" s="64" t="s">
        <v>40</v>
      </c>
      <c r="E815" s="65">
        <v>345</v>
      </c>
      <c r="F815" s="66">
        <v>16.125</v>
      </c>
      <c r="G815" s="64" t="s">
        <v>30</v>
      </c>
      <c r="H815" s="67" t="s">
        <v>31</v>
      </c>
    </row>
    <row r="816" spans="1:8" ht="20.100000000000001" customHeight="1">
      <c r="A816" s="63">
        <v>45603</v>
      </c>
      <c r="B816" s="77">
        <v>45603.636965740938</v>
      </c>
      <c r="C816" s="77"/>
      <c r="D816" s="64" t="s">
        <v>40</v>
      </c>
      <c r="E816" s="65">
        <v>407</v>
      </c>
      <c r="F816" s="66">
        <v>16.12</v>
      </c>
      <c r="G816" s="64" t="s">
        <v>30</v>
      </c>
      <c r="H816" s="67" t="s">
        <v>31</v>
      </c>
    </row>
    <row r="817" spans="1:8" ht="20.100000000000001" customHeight="1">
      <c r="A817" s="63">
        <v>45603</v>
      </c>
      <c r="B817" s="77">
        <v>45603.637237557676</v>
      </c>
      <c r="C817" s="77"/>
      <c r="D817" s="64" t="s">
        <v>40</v>
      </c>
      <c r="E817" s="65">
        <v>355</v>
      </c>
      <c r="F817" s="66">
        <v>16.114999999999998</v>
      </c>
      <c r="G817" s="64" t="s">
        <v>30</v>
      </c>
      <c r="H817" s="67" t="s">
        <v>31</v>
      </c>
    </row>
    <row r="818" spans="1:8" ht="20.100000000000001" customHeight="1">
      <c r="A818" s="63">
        <v>45603</v>
      </c>
      <c r="B818" s="77">
        <v>45603.638207430486</v>
      </c>
      <c r="C818" s="77"/>
      <c r="D818" s="64" t="s">
        <v>40</v>
      </c>
      <c r="E818" s="65">
        <v>342</v>
      </c>
      <c r="F818" s="66">
        <v>16.105</v>
      </c>
      <c r="G818" s="64" t="s">
        <v>30</v>
      </c>
      <c r="H818" s="67" t="s">
        <v>31</v>
      </c>
    </row>
    <row r="819" spans="1:8" ht="20.100000000000001" customHeight="1">
      <c r="A819" s="63">
        <v>45603</v>
      </c>
      <c r="B819" s="77">
        <v>45603.639067361131</v>
      </c>
      <c r="C819" s="77"/>
      <c r="D819" s="64" t="s">
        <v>40</v>
      </c>
      <c r="E819" s="65">
        <v>394</v>
      </c>
      <c r="F819" s="66">
        <v>16.125</v>
      </c>
      <c r="G819" s="64" t="s">
        <v>30</v>
      </c>
      <c r="H819" s="67" t="s">
        <v>33</v>
      </c>
    </row>
    <row r="820" spans="1:8" ht="20.100000000000001" customHeight="1">
      <c r="A820" s="63">
        <v>45603</v>
      </c>
      <c r="B820" s="77">
        <v>45603.639067396056</v>
      </c>
      <c r="C820" s="77"/>
      <c r="D820" s="64" t="s">
        <v>40</v>
      </c>
      <c r="E820" s="65">
        <v>8</v>
      </c>
      <c r="F820" s="66">
        <v>16.125</v>
      </c>
      <c r="G820" s="64" t="s">
        <v>30</v>
      </c>
      <c r="H820" s="67" t="s">
        <v>33</v>
      </c>
    </row>
    <row r="821" spans="1:8" ht="20.100000000000001" customHeight="1">
      <c r="A821" s="63">
        <v>45603</v>
      </c>
      <c r="B821" s="77">
        <v>45603.639102222398</v>
      </c>
      <c r="C821" s="77"/>
      <c r="D821" s="64" t="s">
        <v>40</v>
      </c>
      <c r="E821" s="65">
        <v>62</v>
      </c>
      <c r="F821" s="66">
        <v>16.125</v>
      </c>
      <c r="G821" s="64" t="s">
        <v>30</v>
      </c>
      <c r="H821" s="67" t="s">
        <v>33</v>
      </c>
    </row>
    <row r="822" spans="1:8" ht="20.100000000000001" customHeight="1">
      <c r="A822" s="63">
        <v>45603</v>
      </c>
      <c r="B822" s="77">
        <v>45603.639102222398</v>
      </c>
      <c r="C822" s="77"/>
      <c r="D822" s="64" t="s">
        <v>40</v>
      </c>
      <c r="E822" s="65">
        <v>154</v>
      </c>
      <c r="F822" s="66">
        <v>16.125</v>
      </c>
      <c r="G822" s="64" t="s">
        <v>30</v>
      </c>
      <c r="H822" s="67" t="s">
        <v>33</v>
      </c>
    </row>
    <row r="823" spans="1:8" ht="20.100000000000001" customHeight="1">
      <c r="A823" s="63">
        <v>45603</v>
      </c>
      <c r="B823" s="77">
        <v>45603.639102476649</v>
      </c>
      <c r="C823" s="77"/>
      <c r="D823" s="64" t="s">
        <v>40</v>
      </c>
      <c r="E823" s="65">
        <v>67</v>
      </c>
      <c r="F823" s="66">
        <v>16.125</v>
      </c>
      <c r="G823" s="64" t="s">
        <v>30</v>
      </c>
      <c r="H823" s="67" t="s">
        <v>33</v>
      </c>
    </row>
    <row r="824" spans="1:8" ht="20.100000000000001" customHeight="1">
      <c r="A824" s="63">
        <v>45603</v>
      </c>
      <c r="B824" s="77">
        <v>45603.639102511574</v>
      </c>
      <c r="C824" s="77"/>
      <c r="D824" s="64" t="s">
        <v>40</v>
      </c>
      <c r="E824" s="65">
        <v>70</v>
      </c>
      <c r="F824" s="66">
        <v>16.125</v>
      </c>
      <c r="G824" s="64" t="s">
        <v>30</v>
      </c>
      <c r="H824" s="67" t="s">
        <v>33</v>
      </c>
    </row>
    <row r="825" spans="1:8" ht="20.100000000000001" customHeight="1">
      <c r="A825" s="63">
        <v>45603</v>
      </c>
      <c r="B825" s="77">
        <v>45603.639243807644</v>
      </c>
      <c r="C825" s="77"/>
      <c r="D825" s="64" t="s">
        <v>40</v>
      </c>
      <c r="E825" s="65">
        <v>1510</v>
      </c>
      <c r="F825" s="66">
        <v>16.125</v>
      </c>
      <c r="G825" s="64" t="s">
        <v>30</v>
      </c>
      <c r="H825" s="67" t="s">
        <v>32</v>
      </c>
    </row>
    <row r="826" spans="1:8" ht="20.100000000000001" customHeight="1">
      <c r="A826" s="63">
        <v>45603</v>
      </c>
      <c r="B826" s="77">
        <v>45603.641122291796</v>
      </c>
      <c r="C826" s="77"/>
      <c r="D826" s="64" t="s">
        <v>40</v>
      </c>
      <c r="E826" s="65">
        <v>431</v>
      </c>
      <c r="F826" s="66">
        <v>16.135000000000002</v>
      </c>
      <c r="G826" s="64" t="s">
        <v>30</v>
      </c>
      <c r="H826" s="67" t="s">
        <v>31</v>
      </c>
    </row>
    <row r="827" spans="1:8" ht="20.100000000000001" customHeight="1">
      <c r="A827" s="63">
        <v>45603</v>
      </c>
      <c r="B827" s="77">
        <v>45603.64113783557</v>
      </c>
      <c r="C827" s="77"/>
      <c r="D827" s="64" t="s">
        <v>40</v>
      </c>
      <c r="E827" s="65">
        <v>1000</v>
      </c>
      <c r="F827" s="66">
        <v>16.135000000000002</v>
      </c>
      <c r="G827" s="64" t="s">
        <v>30</v>
      </c>
      <c r="H827" s="67" t="s">
        <v>31</v>
      </c>
    </row>
    <row r="828" spans="1:8" ht="20.100000000000001" customHeight="1">
      <c r="A828" s="63">
        <v>45603</v>
      </c>
      <c r="B828" s="77">
        <v>45603.64113783557</v>
      </c>
      <c r="C828" s="77"/>
      <c r="D828" s="64" t="s">
        <v>40</v>
      </c>
      <c r="E828" s="65">
        <v>1618</v>
      </c>
      <c r="F828" s="66">
        <v>16.135000000000002</v>
      </c>
      <c r="G828" s="64" t="s">
        <v>30</v>
      </c>
      <c r="H828" s="67" t="s">
        <v>31</v>
      </c>
    </row>
    <row r="829" spans="1:8" ht="20.100000000000001" customHeight="1">
      <c r="A829" s="63">
        <v>45603</v>
      </c>
      <c r="B829" s="77">
        <v>45603.641137963161</v>
      </c>
      <c r="C829" s="77"/>
      <c r="D829" s="64" t="s">
        <v>40</v>
      </c>
      <c r="E829" s="65">
        <v>88</v>
      </c>
      <c r="F829" s="66">
        <v>16.135000000000002</v>
      </c>
      <c r="G829" s="64" t="s">
        <v>30</v>
      </c>
      <c r="H829" s="67" t="s">
        <v>31</v>
      </c>
    </row>
    <row r="830" spans="1:8" ht="20.100000000000001" customHeight="1">
      <c r="A830" s="63">
        <v>45603</v>
      </c>
      <c r="B830" s="77">
        <v>45603.642518611159</v>
      </c>
      <c r="C830" s="77"/>
      <c r="D830" s="64" t="s">
        <v>40</v>
      </c>
      <c r="E830" s="65">
        <v>460</v>
      </c>
      <c r="F830" s="66">
        <v>16.135000000000002</v>
      </c>
      <c r="G830" s="64" t="s">
        <v>30</v>
      </c>
      <c r="H830" s="67" t="s">
        <v>32</v>
      </c>
    </row>
    <row r="831" spans="1:8" ht="20.100000000000001" customHeight="1">
      <c r="A831" s="63">
        <v>45603</v>
      </c>
      <c r="B831" s="77">
        <v>45603.642518576235</v>
      </c>
      <c r="C831" s="77"/>
      <c r="D831" s="64" t="s">
        <v>40</v>
      </c>
      <c r="E831" s="65">
        <v>832</v>
      </c>
      <c r="F831" s="66">
        <v>16.135000000000002</v>
      </c>
      <c r="G831" s="64" t="s">
        <v>30</v>
      </c>
      <c r="H831" s="67" t="s">
        <v>31</v>
      </c>
    </row>
    <row r="832" spans="1:8" ht="20.100000000000001" customHeight="1">
      <c r="A832" s="63">
        <v>45603</v>
      </c>
      <c r="B832" s="77">
        <v>45603.642518576235</v>
      </c>
      <c r="C832" s="77"/>
      <c r="D832" s="64" t="s">
        <v>40</v>
      </c>
      <c r="E832" s="65">
        <v>680</v>
      </c>
      <c r="F832" s="66">
        <v>16.135000000000002</v>
      </c>
      <c r="G832" s="64" t="s">
        <v>30</v>
      </c>
      <c r="H832" s="67" t="s">
        <v>31</v>
      </c>
    </row>
    <row r="833" spans="1:8" ht="20.100000000000001" customHeight="1">
      <c r="A833" s="63">
        <v>45603</v>
      </c>
      <c r="B833" s="77">
        <v>45603.642637743149</v>
      </c>
      <c r="C833" s="77"/>
      <c r="D833" s="64" t="s">
        <v>40</v>
      </c>
      <c r="E833" s="65">
        <v>399</v>
      </c>
      <c r="F833" s="66">
        <v>16.13</v>
      </c>
      <c r="G833" s="64" t="s">
        <v>30</v>
      </c>
      <c r="H833" s="67" t="s">
        <v>31</v>
      </c>
    </row>
    <row r="834" spans="1:8" ht="20.100000000000001" customHeight="1">
      <c r="A834" s="63">
        <v>45603</v>
      </c>
      <c r="B834" s="77">
        <v>45603.643609907478</v>
      </c>
      <c r="C834" s="77"/>
      <c r="D834" s="64" t="s">
        <v>40</v>
      </c>
      <c r="E834" s="65">
        <v>421</v>
      </c>
      <c r="F834" s="66">
        <v>16.114999999999998</v>
      </c>
      <c r="G834" s="64" t="s">
        <v>30</v>
      </c>
      <c r="H834" s="67" t="s">
        <v>31</v>
      </c>
    </row>
    <row r="835" spans="1:8" ht="20.100000000000001" customHeight="1">
      <c r="A835" s="63">
        <v>45603</v>
      </c>
      <c r="B835" s="77">
        <v>45603.644099849742</v>
      </c>
      <c r="C835" s="77"/>
      <c r="D835" s="64" t="s">
        <v>40</v>
      </c>
      <c r="E835" s="65">
        <v>85</v>
      </c>
      <c r="F835" s="66">
        <v>16.12</v>
      </c>
      <c r="G835" s="64" t="s">
        <v>30</v>
      </c>
      <c r="H835" s="67" t="s">
        <v>32</v>
      </c>
    </row>
    <row r="836" spans="1:8" ht="20.100000000000001" customHeight="1">
      <c r="A836" s="63">
        <v>45603</v>
      </c>
      <c r="B836" s="77">
        <v>45603.644099849742</v>
      </c>
      <c r="C836" s="77"/>
      <c r="D836" s="64" t="s">
        <v>40</v>
      </c>
      <c r="E836" s="65">
        <v>17</v>
      </c>
      <c r="F836" s="66">
        <v>16.12</v>
      </c>
      <c r="G836" s="64" t="s">
        <v>30</v>
      </c>
      <c r="H836" s="67" t="s">
        <v>32</v>
      </c>
    </row>
    <row r="837" spans="1:8" ht="20.100000000000001" customHeight="1">
      <c r="A837" s="63">
        <v>45603</v>
      </c>
      <c r="B837" s="77">
        <v>45603.644099849742</v>
      </c>
      <c r="C837" s="77"/>
      <c r="D837" s="64" t="s">
        <v>40</v>
      </c>
      <c r="E837" s="65">
        <v>175</v>
      </c>
      <c r="F837" s="66">
        <v>16.12</v>
      </c>
      <c r="G837" s="64" t="s">
        <v>30</v>
      </c>
      <c r="H837" s="67" t="s">
        <v>32</v>
      </c>
    </row>
    <row r="838" spans="1:8" ht="20.100000000000001" customHeight="1">
      <c r="A838" s="63">
        <v>45603</v>
      </c>
      <c r="B838" s="77">
        <v>45603.644099849742</v>
      </c>
      <c r="C838" s="77"/>
      <c r="D838" s="64" t="s">
        <v>40</v>
      </c>
      <c r="E838" s="65">
        <v>29</v>
      </c>
      <c r="F838" s="66">
        <v>16.12</v>
      </c>
      <c r="G838" s="64" t="s">
        <v>30</v>
      </c>
      <c r="H838" s="67" t="s">
        <v>32</v>
      </c>
    </row>
    <row r="839" spans="1:8" ht="20.100000000000001" customHeight="1">
      <c r="A839" s="63">
        <v>45603</v>
      </c>
      <c r="B839" s="77">
        <v>45603.644099849742</v>
      </c>
      <c r="C839" s="77"/>
      <c r="D839" s="64" t="s">
        <v>40</v>
      </c>
      <c r="E839" s="65">
        <v>536</v>
      </c>
      <c r="F839" s="66">
        <v>16.12</v>
      </c>
      <c r="G839" s="64" t="s">
        <v>30</v>
      </c>
      <c r="H839" s="67" t="s">
        <v>32</v>
      </c>
    </row>
    <row r="840" spans="1:8" ht="20.100000000000001" customHeight="1">
      <c r="A840" s="63">
        <v>45603</v>
      </c>
      <c r="B840" s="77">
        <v>45603.644099849742</v>
      </c>
      <c r="C840" s="77"/>
      <c r="D840" s="64" t="s">
        <v>40</v>
      </c>
      <c r="E840" s="65">
        <v>516</v>
      </c>
      <c r="F840" s="66">
        <v>16.12</v>
      </c>
      <c r="G840" s="64" t="s">
        <v>30</v>
      </c>
      <c r="H840" s="67" t="s">
        <v>32</v>
      </c>
    </row>
    <row r="841" spans="1:8" ht="20.100000000000001" customHeight="1">
      <c r="A841" s="63">
        <v>45603</v>
      </c>
      <c r="B841" s="77">
        <v>45603.644460775424</v>
      </c>
      <c r="C841" s="77"/>
      <c r="D841" s="64" t="s">
        <v>40</v>
      </c>
      <c r="E841" s="65">
        <v>655</v>
      </c>
      <c r="F841" s="66">
        <v>16.11</v>
      </c>
      <c r="G841" s="64" t="s">
        <v>30</v>
      </c>
      <c r="H841" s="67" t="s">
        <v>31</v>
      </c>
    </row>
    <row r="842" spans="1:8" ht="20.100000000000001" customHeight="1">
      <c r="A842" s="63">
        <v>45603</v>
      </c>
      <c r="B842" s="77">
        <v>45603.644779247697</v>
      </c>
      <c r="C842" s="77"/>
      <c r="D842" s="64" t="s">
        <v>40</v>
      </c>
      <c r="E842" s="65">
        <v>576</v>
      </c>
      <c r="F842" s="66">
        <v>16.125</v>
      </c>
      <c r="G842" s="64" t="s">
        <v>30</v>
      </c>
      <c r="H842" s="67" t="s">
        <v>31</v>
      </c>
    </row>
    <row r="843" spans="1:8" ht="20.100000000000001" customHeight="1">
      <c r="A843" s="63">
        <v>45603</v>
      </c>
      <c r="B843" s="77">
        <v>45603.644779444672</v>
      </c>
      <c r="C843" s="77"/>
      <c r="D843" s="64" t="s">
        <v>40</v>
      </c>
      <c r="E843" s="65">
        <v>315</v>
      </c>
      <c r="F843" s="66">
        <v>16.11</v>
      </c>
      <c r="G843" s="64" t="s">
        <v>30</v>
      </c>
      <c r="H843" s="67" t="s">
        <v>31</v>
      </c>
    </row>
    <row r="844" spans="1:8" ht="20.100000000000001" customHeight="1">
      <c r="A844" s="63">
        <v>45603</v>
      </c>
      <c r="B844" s="77">
        <v>45603.645574699156</v>
      </c>
      <c r="C844" s="77"/>
      <c r="D844" s="64" t="s">
        <v>40</v>
      </c>
      <c r="E844" s="65">
        <v>362</v>
      </c>
      <c r="F844" s="66">
        <v>16.094999999999999</v>
      </c>
      <c r="G844" s="64" t="s">
        <v>30</v>
      </c>
      <c r="H844" s="67" t="s">
        <v>31</v>
      </c>
    </row>
    <row r="845" spans="1:8" ht="20.100000000000001" customHeight="1">
      <c r="A845" s="63">
        <v>45603</v>
      </c>
      <c r="B845" s="77">
        <v>45603.645574699156</v>
      </c>
      <c r="C845" s="77"/>
      <c r="D845" s="64" t="s">
        <v>40</v>
      </c>
      <c r="E845" s="65">
        <v>228</v>
      </c>
      <c r="F845" s="66">
        <v>16.094999999999999</v>
      </c>
      <c r="G845" s="64" t="s">
        <v>30</v>
      </c>
      <c r="H845" s="67" t="s">
        <v>31</v>
      </c>
    </row>
    <row r="846" spans="1:8" ht="20.100000000000001" customHeight="1">
      <c r="A846" s="63">
        <v>45603</v>
      </c>
      <c r="B846" s="77">
        <v>45603.645855485927</v>
      </c>
      <c r="C846" s="77"/>
      <c r="D846" s="64" t="s">
        <v>40</v>
      </c>
      <c r="E846" s="65">
        <v>548</v>
      </c>
      <c r="F846" s="66">
        <v>16.09</v>
      </c>
      <c r="G846" s="64" t="s">
        <v>30</v>
      </c>
      <c r="H846" s="67" t="s">
        <v>31</v>
      </c>
    </row>
    <row r="847" spans="1:8" ht="20.100000000000001" customHeight="1">
      <c r="A847" s="63">
        <v>45603</v>
      </c>
      <c r="B847" s="77">
        <v>45603.646091007162</v>
      </c>
      <c r="C847" s="77"/>
      <c r="D847" s="64" t="s">
        <v>40</v>
      </c>
      <c r="E847" s="65">
        <v>927</v>
      </c>
      <c r="F847" s="66">
        <v>16.100000000000001</v>
      </c>
      <c r="G847" s="64" t="s">
        <v>30</v>
      </c>
      <c r="H847" s="67" t="s">
        <v>31</v>
      </c>
    </row>
    <row r="848" spans="1:8" ht="20.100000000000001" customHeight="1">
      <c r="A848" s="63">
        <v>45603</v>
      </c>
      <c r="B848" s="77">
        <v>45603.646239444613</v>
      </c>
      <c r="C848" s="77"/>
      <c r="D848" s="64" t="s">
        <v>40</v>
      </c>
      <c r="E848" s="65">
        <v>685</v>
      </c>
      <c r="F848" s="66">
        <v>16.094999999999999</v>
      </c>
      <c r="G848" s="64" t="s">
        <v>30</v>
      </c>
      <c r="H848" s="67" t="s">
        <v>31</v>
      </c>
    </row>
    <row r="849" spans="1:8" ht="20.100000000000001" customHeight="1">
      <c r="A849" s="63">
        <v>45603</v>
      </c>
      <c r="B849" s="77">
        <v>45603.64662369201</v>
      </c>
      <c r="C849" s="77"/>
      <c r="D849" s="64" t="s">
        <v>40</v>
      </c>
      <c r="E849" s="65">
        <v>58</v>
      </c>
      <c r="F849" s="66">
        <v>16.114999999999998</v>
      </c>
      <c r="G849" s="64" t="s">
        <v>30</v>
      </c>
      <c r="H849" s="67" t="s">
        <v>31</v>
      </c>
    </row>
    <row r="850" spans="1:8" ht="20.100000000000001" customHeight="1">
      <c r="A850" s="63">
        <v>45603</v>
      </c>
      <c r="B850" s="77">
        <v>45603.646628379822</v>
      </c>
      <c r="C850" s="77"/>
      <c r="D850" s="64" t="s">
        <v>40</v>
      </c>
      <c r="E850" s="65">
        <v>565</v>
      </c>
      <c r="F850" s="66">
        <v>16.114999999999998</v>
      </c>
      <c r="G850" s="64" t="s">
        <v>30</v>
      </c>
      <c r="H850" s="67" t="s">
        <v>32</v>
      </c>
    </row>
    <row r="851" spans="1:8" ht="20.100000000000001" customHeight="1">
      <c r="A851" s="63">
        <v>45603</v>
      </c>
      <c r="B851" s="77">
        <v>45603.646628356539</v>
      </c>
      <c r="C851" s="77"/>
      <c r="D851" s="64" t="s">
        <v>40</v>
      </c>
      <c r="E851" s="65">
        <v>1774</v>
      </c>
      <c r="F851" s="66">
        <v>16.114999999999998</v>
      </c>
      <c r="G851" s="64" t="s">
        <v>30</v>
      </c>
      <c r="H851" s="67" t="s">
        <v>31</v>
      </c>
    </row>
    <row r="852" spans="1:8" ht="20.100000000000001" customHeight="1">
      <c r="A852" s="63">
        <v>45603</v>
      </c>
      <c r="B852" s="77">
        <v>45603.647032095119</v>
      </c>
      <c r="C852" s="77"/>
      <c r="D852" s="64" t="s">
        <v>40</v>
      </c>
      <c r="E852" s="65">
        <v>763</v>
      </c>
      <c r="F852" s="66">
        <v>16.11</v>
      </c>
      <c r="G852" s="64" t="s">
        <v>30</v>
      </c>
      <c r="H852" s="67" t="s">
        <v>31</v>
      </c>
    </row>
    <row r="853" spans="1:8" ht="20.100000000000001" customHeight="1">
      <c r="A853" s="63">
        <v>45603</v>
      </c>
      <c r="B853" s="77">
        <v>45603.647330798674</v>
      </c>
      <c r="C853" s="77"/>
      <c r="D853" s="64" t="s">
        <v>40</v>
      </c>
      <c r="E853" s="65">
        <v>220</v>
      </c>
      <c r="F853" s="66">
        <v>16.100000000000001</v>
      </c>
      <c r="G853" s="64" t="s">
        <v>30</v>
      </c>
      <c r="H853" s="67" t="s">
        <v>31</v>
      </c>
    </row>
    <row r="854" spans="1:8" ht="20.100000000000001" customHeight="1">
      <c r="A854" s="63">
        <v>45603</v>
      </c>
      <c r="B854" s="77">
        <v>45603.647335636429</v>
      </c>
      <c r="C854" s="77"/>
      <c r="D854" s="64" t="s">
        <v>40</v>
      </c>
      <c r="E854" s="65">
        <v>524</v>
      </c>
      <c r="F854" s="66">
        <v>16.105</v>
      </c>
      <c r="G854" s="64" t="s">
        <v>30</v>
      </c>
      <c r="H854" s="67" t="s">
        <v>32</v>
      </c>
    </row>
    <row r="855" spans="1:8" ht="20.100000000000001" customHeight="1">
      <c r="A855" s="63">
        <v>45603</v>
      </c>
      <c r="B855" s="77">
        <v>45603.647335636429</v>
      </c>
      <c r="C855" s="77"/>
      <c r="D855" s="64" t="s">
        <v>40</v>
      </c>
      <c r="E855" s="65">
        <v>542</v>
      </c>
      <c r="F855" s="66">
        <v>16.105</v>
      </c>
      <c r="G855" s="64" t="s">
        <v>30</v>
      </c>
      <c r="H855" s="67" t="s">
        <v>31</v>
      </c>
    </row>
    <row r="856" spans="1:8" ht="20.100000000000001" customHeight="1">
      <c r="A856" s="63">
        <v>45603</v>
      </c>
      <c r="B856" s="77">
        <v>45603.647495601792</v>
      </c>
      <c r="C856" s="77"/>
      <c r="D856" s="64" t="s">
        <v>40</v>
      </c>
      <c r="E856" s="65">
        <v>748</v>
      </c>
      <c r="F856" s="66">
        <v>16.094999999999999</v>
      </c>
      <c r="G856" s="64" t="s">
        <v>30</v>
      </c>
      <c r="H856" s="67" t="s">
        <v>31</v>
      </c>
    </row>
    <row r="857" spans="1:8" ht="20.100000000000001" customHeight="1">
      <c r="A857" s="63">
        <v>45603</v>
      </c>
      <c r="B857" s="77">
        <v>45603.647693310399</v>
      </c>
      <c r="C857" s="77"/>
      <c r="D857" s="64" t="s">
        <v>40</v>
      </c>
      <c r="E857" s="65">
        <v>294</v>
      </c>
      <c r="F857" s="66">
        <v>16.079999999999998</v>
      </c>
      <c r="G857" s="64" t="s">
        <v>30</v>
      </c>
      <c r="H857" s="67" t="s">
        <v>31</v>
      </c>
    </row>
    <row r="858" spans="1:8" ht="20.100000000000001" customHeight="1">
      <c r="A858" s="63">
        <v>45603</v>
      </c>
      <c r="B858" s="77">
        <v>45603.647833437659</v>
      </c>
      <c r="C858" s="77"/>
      <c r="D858" s="64" t="s">
        <v>40</v>
      </c>
      <c r="E858" s="65">
        <v>190</v>
      </c>
      <c r="F858" s="66">
        <v>16.085000000000001</v>
      </c>
      <c r="G858" s="64" t="s">
        <v>30</v>
      </c>
      <c r="H858" s="67" t="s">
        <v>33</v>
      </c>
    </row>
    <row r="859" spans="1:8" ht="20.100000000000001" customHeight="1">
      <c r="A859" s="63">
        <v>45603</v>
      </c>
      <c r="B859" s="77">
        <v>45603.647833437659</v>
      </c>
      <c r="C859" s="77"/>
      <c r="D859" s="64" t="s">
        <v>40</v>
      </c>
      <c r="E859" s="65">
        <v>306</v>
      </c>
      <c r="F859" s="66">
        <v>16.085000000000001</v>
      </c>
      <c r="G859" s="64" t="s">
        <v>30</v>
      </c>
      <c r="H859" s="67" t="s">
        <v>33</v>
      </c>
    </row>
    <row r="860" spans="1:8" ht="20.100000000000001" customHeight="1">
      <c r="A860" s="63">
        <v>45603</v>
      </c>
      <c r="B860" s="77">
        <v>45603.647833437659</v>
      </c>
      <c r="C860" s="77"/>
      <c r="D860" s="64" t="s">
        <v>40</v>
      </c>
      <c r="E860" s="65">
        <v>522</v>
      </c>
      <c r="F860" s="66">
        <v>16.085000000000001</v>
      </c>
      <c r="G860" s="64" t="s">
        <v>30</v>
      </c>
      <c r="H860" s="67" t="s">
        <v>31</v>
      </c>
    </row>
    <row r="861" spans="1:8" ht="20.100000000000001" customHeight="1">
      <c r="A861" s="63">
        <v>45603</v>
      </c>
      <c r="B861" s="77">
        <v>45603.648117048666</v>
      </c>
      <c r="C861" s="77"/>
      <c r="D861" s="64" t="s">
        <v>40</v>
      </c>
      <c r="E861" s="65">
        <v>182</v>
      </c>
      <c r="F861" s="66">
        <v>16.09</v>
      </c>
      <c r="G861" s="64" t="s">
        <v>30</v>
      </c>
      <c r="H861" s="67" t="s">
        <v>33</v>
      </c>
    </row>
    <row r="862" spans="1:8" ht="20.100000000000001" customHeight="1">
      <c r="A862" s="63">
        <v>45603</v>
      </c>
      <c r="B862" s="77">
        <v>45603.648117048666</v>
      </c>
      <c r="C862" s="77"/>
      <c r="D862" s="64" t="s">
        <v>40</v>
      </c>
      <c r="E862" s="65">
        <v>300</v>
      </c>
      <c r="F862" s="66">
        <v>16.09</v>
      </c>
      <c r="G862" s="64" t="s">
        <v>30</v>
      </c>
      <c r="H862" s="67" t="s">
        <v>33</v>
      </c>
    </row>
    <row r="863" spans="1:8" ht="20.100000000000001" customHeight="1">
      <c r="A863" s="63">
        <v>45603</v>
      </c>
      <c r="B863" s="77">
        <v>45603.648169641383</v>
      </c>
      <c r="C863" s="77"/>
      <c r="D863" s="64" t="s">
        <v>40</v>
      </c>
      <c r="E863" s="65">
        <v>360</v>
      </c>
      <c r="F863" s="66">
        <v>16.085000000000001</v>
      </c>
      <c r="G863" s="64" t="s">
        <v>30</v>
      </c>
      <c r="H863" s="67" t="s">
        <v>32</v>
      </c>
    </row>
    <row r="864" spans="1:8" ht="20.100000000000001" customHeight="1">
      <c r="A864" s="63">
        <v>45603</v>
      </c>
      <c r="B864" s="77">
        <v>45603.648169606458</v>
      </c>
      <c r="C864" s="77"/>
      <c r="D864" s="64" t="s">
        <v>40</v>
      </c>
      <c r="E864" s="65">
        <v>1160</v>
      </c>
      <c r="F864" s="66">
        <v>16.085000000000001</v>
      </c>
      <c r="G864" s="64" t="s">
        <v>30</v>
      </c>
      <c r="H864" s="67" t="s">
        <v>31</v>
      </c>
    </row>
    <row r="865" spans="1:8" ht="20.100000000000001" customHeight="1">
      <c r="A865" s="63">
        <v>45603</v>
      </c>
      <c r="B865" s="77">
        <v>45603.648580034729</v>
      </c>
      <c r="C865" s="77"/>
      <c r="D865" s="64" t="s">
        <v>40</v>
      </c>
      <c r="E865" s="65">
        <v>180</v>
      </c>
      <c r="F865" s="66">
        <v>16.09</v>
      </c>
      <c r="G865" s="64" t="s">
        <v>30</v>
      </c>
      <c r="H865" s="67" t="s">
        <v>33</v>
      </c>
    </row>
    <row r="866" spans="1:8" ht="20.100000000000001" customHeight="1">
      <c r="A866" s="63">
        <v>45603</v>
      </c>
      <c r="B866" s="77">
        <v>45603.648580034729</v>
      </c>
      <c r="C866" s="77"/>
      <c r="D866" s="64" t="s">
        <v>40</v>
      </c>
      <c r="E866" s="65">
        <v>61</v>
      </c>
      <c r="F866" s="66">
        <v>16.09</v>
      </c>
      <c r="G866" s="64" t="s">
        <v>30</v>
      </c>
      <c r="H866" s="67" t="s">
        <v>33</v>
      </c>
    </row>
    <row r="867" spans="1:8" ht="20.100000000000001" customHeight="1">
      <c r="A867" s="63">
        <v>45603</v>
      </c>
      <c r="B867" s="77">
        <v>45603.648615046404</v>
      </c>
      <c r="C867" s="77"/>
      <c r="D867" s="64" t="s">
        <v>40</v>
      </c>
      <c r="E867" s="65">
        <v>62</v>
      </c>
      <c r="F867" s="66">
        <v>16.085000000000001</v>
      </c>
      <c r="G867" s="64" t="s">
        <v>30</v>
      </c>
      <c r="H867" s="67" t="s">
        <v>33</v>
      </c>
    </row>
    <row r="868" spans="1:8" ht="20.100000000000001" customHeight="1">
      <c r="A868" s="63">
        <v>45603</v>
      </c>
      <c r="B868" s="77">
        <v>45603.648615046404</v>
      </c>
      <c r="C868" s="77"/>
      <c r="D868" s="64" t="s">
        <v>40</v>
      </c>
      <c r="E868" s="65">
        <v>588</v>
      </c>
      <c r="F868" s="66">
        <v>16.085000000000001</v>
      </c>
      <c r="G868" s="64" t="s">
        <v>30</v>
      </c>
      <c r="H868" s="67" t="s">
        <v>31</v>
      </c>
    </row>
    <row r="869" spans="1:8" ht="20.100000000000001" customHeight="1">
      <c r="A869" s="63">
        <v>45603</v>
      </c>
      <c r="B869" s="77">
        <v>45603.648615139071</v>
      </c>
      <c r="C869" s="77"/>
      <c r="D869" s="64" t="s">
        <v>40</v>
      </c>
      <c r="E869" s="65">
        <v>286</v>
      </c>
      <c r="F869" s="66">
        <v>16.085000000000001</v>
      </c>
      <c r="G869" s="64" t="s">
        <v>30</v>
      </c>
      <c r="H869" s="67" t="s">
        <v>32</v>
      </c>
    </row>
    <row r="870" spans="1:8" ht="20.100000000000001" customHeight="1">
      <c r="A870" s="63">
        <v>45603</v>
      </c>
      <c r="B870" s="77">
        <v>45603.648615185171</v>
      </c>
      <c r="C870" s="77"/>
      <c r="D870" s="64" t="s">
        <v>40</v>
      </c>
      <c r="E870" s="65">
        <v>869</v>
      </c>
      <c r="F870" s="66">
        <v>16.085000000000001</v>
      </c>
      <c r="G870" s="64" t="s">
        <v>30</v>
      </c>
      <c r="H870" s="67" t="s">
        <v>31</v>
      </c>
    </row>
    <row r="871" spans="1:8" ht="20.100000000000001" customHeight="1">
      <c r="A871" s="63">
        <v>45603</v>
      </c>
      <c r="B871" s="77">
        <v>45603.648615185171</v>
      </c>
      <c r="C871" s="77"/>
      <c r="D871" s="64" t="s">
        <v>40</v>
      </c>
      <c r="E871" s="65">
        <v>7</v>
      </c>
      <c r="F871" s="66">
        <v>16.085000000000001</v>
      </c>
      <c r="G871" s="64" t="s">
        <v>30</v>
      </c>
      <c r="H871" s="67" t="s">
        <v>31</v>
      </c>
    </row>
    <row r="872" spans="1:8" ht="20.100000000000001" customHeight="1">
      <c r="A872" s="63">
        <v>45603</v>
      </c>
      <c r="B872" s="77">
        <v>45603.649089409504</v>
      </c>
      <c r="C872" s="77"/>
      <c r="D872" s="64" t="s">
        <v>40</v>
      </c>
      <c r="E872" s="65">
        <v>178</v>
      </c>
      <c r="F872" s="66">
        <v>16.09</v>
      </c>
      <c r="G872" s="64" t="s">
        <v>30</v>
      </c>
      <c r="H872" s="67" t="s">
        <v>33</v>
      </c>
    </row>
    <row r="873" spans="1:8" ht="20.100000000000001" customHeight="1">
      <c r="A873" s="63">
        <v>45603</v>
      </c>
      <c r="B873" s="77">
        <v>45603.649089409504</v>
      </c>
      <c r="C873" s="77"/>
      <c r="D873" s="64" t="s">
        <v>40</v>
      </c>
      <c r="E873" s="65">
        <v>69</v>
      </c>
      <c r="F873" s="66">
        <v>16.09</v>
      </c>
      <c r="G873" s="64" t="s">
        <v>30</v>
      </c>
      <c r="H873" s="67" t="s">
        <v>33</v>
      </c>
    </row>
    <row r="874" spans="1:8" ht="20.100000000000001" customHeight="1">
      <c r="A874" s="63">
        <v>45603</v>
      </c>
      <c r="B874" s="77">
        <v>45603.649089409504</v>
      </c>
      <c r="C874" s="77"/>
      <c r="D874" s="64" t="s">
        <v>40</v>
      </c>
      <c r="E874" s="65">
        <v>179</v>
      </c>
      <c r="F874" s="66">
        <v>16.09</v>
      </c>
      <c r="G874" s="64" t="s">
        <v>30</v>
      </c>
      <c r="H874" s="67" t="s">
        <v>33</v>
      </c>
    </row>
    <row r="875" spans="1:8" ht="20.100000000000001" customHeight="1">
      <c r="A875" s="63">
        <v>45603</v>
      </c>
      <c r="B875" s="77">
        <v>45603.649089444429</v>
      </c>
      <c r="C875" s="77"/>
      <c r="D875" s="64" t="s">
        <v>40</v>
      </c>
      <c r="E875" s="65">
        <v>65</v>
      </c>
      <c r="F875" s="66">
        <v>16.09</v>
      </c>
      <c r="G875" s="64" t="s">
        <v>30</v>
      </c>
      <c r="H875" s="67" t="s">
        <v>33</v>
      </c>
    </row>
    <row r="876" spans="1:8" ht="20.100000000000001" customHeight="1">
      <c r="A876" s="63">
        <v>45603</v>
      </c>
      <c r="B876" s="77">
        <v>45603.649089444429</v>
      </c>
      <c r="C876" s="77"/>
      <c r="D876" s="64" t="s">
        <v>40</v>
      </c>
      <c r="E876" s="65">
        <v>210</v>
      </c>
      <c r="F876" s="66">
        <v>16.09</v>
      </c>
      <c r="G876" s="64" t="s">
        <v>30</v>
      </c>
      <c r="H876" s="67" t="s">
        <v>33</v>
      </c>
    </row>
    <row r="877" spans="1:8" ht="20.100000000000001" customHeight="1">
      <c r="A877" s="63">
        <v>45603</v>
      </c>
      <c r="B877" s="77">
        <v>45603.649338345043</v>
      </c>
      <c r="C877" s="77"/>
      <c r="D877" s="64" t="s">
        <v>40</v>
      </c>
      <c r="E877" s="65">
        <v>190</v>
      </c>
      <c r="F877" s="66">
        <v>16.09</v>
      </c>
      <c r="G877" s="64" t="s">
        <v>30</v>
      </c>
      <c r="H877" s="67" t="s">
        <v>33</v>
      </c>
    </row>
    <row r="878" spans="1:8" ht="20.100000000000001" customHeight="1">
      <c r="A878" s="63">
        <v>45603</v>
      </c>
      <c r="B878" s="77">
        <v>45603.649338345043</v>
      </c>
      <c r="C878" s="77"/>
      <c r="D878" s="64" t="s">
        <v>40</v>
      </c>
      <c r="E878" s="65">
        <v>68</v>
      </c>
      <c r="F878" s="66">
        <v>16.09</v>
      </c>
      <c r="G878" s="64" t="s">
        <v>30</v>
      </c>
      <c r="H878" s="67" t="s">
        <v>33</v>
      </c>
    </row>
    <row r="879" spans="1:8" ht="20.100000000000001" customHeight="1">
      <c r="A879" s="63">
        <v>45603</v>
      </c>
      <c r="B879" s="77">
        <v>45603.64941289369</v>
      </c>
      <c r="C879" s="77"/>
      <c r="D879" s="64" t="s">
        <v>40</v>
      </c>
      <c r="E879" s="65">
        <v>471</v>
      </c>
      <c r="F879" s="66">
        <v>16.094999999999999</v>
      </c>
      <c r="G879" s="64" t="s">
        <v>30</v>
      </c>
      <c r="H879" s="67" t="s">
        <v>32</v>
      </c>
    </row>
    <row r="880" spans="1:8" ht="20.100000000000001" customHeight="1">
      <c r="A880" s="63">
        <v>45603</v>
      </c>
      <c r="B880" s="77">
        <v>45603.649533159565</v>
      </c>
      <c r="C880" s="77"/>
      <c r="D880" s="64" t="s">
        <v>40</v>
      </c>
      <c r="E880" s="65">
        <v>836</v>
      </c>
      <c r="F880" s="66">
        <v>16.100000000000001</v>
      </c>
      <c r="G880" s="64" t="s">
        <v>30</v>
      </c>
      <c r="H880" s="67" t="s">
        <v>32</v>
      </c>
    </row>
    <row r="881" spans="1:8" ht="20.100000000000001" customHeight="1">
      <c r="A881" s="63">
        <v>45603</v>
      </c>
      <c r="B881" s="77">
        <v>45603.649533228949</v>
      </c>
      <c r="C881" s="77"/>
      <c r="D881" s="64" t="s">
        <v>40</v>
      </c>
      <c r="E881" s="65">
        <v>776</v>
      </c>
      <c r="F881" s="66">
        <v>16.100000000000001</v>
      </c>
      <c r="G881" s="64" t="s">
        <v>30</v>
      </c>
      <c r="H881" s="67" t="s">
        <v>31</v>
      </c>
    </row>
    <row r="882" spans="1:8" ht="20.100000000000001" customHeight="1">
      <c r="A882" s="63">
        <v>45603</v>
      </c>
      <c r="B882" s="77">
        <v>45603.649533287156</v>
      </c>
      <c r="C882" s="77"/>
      <c r="D882" s="64" t="s">
        <v>40</v>
      </c>
      <c r="E882" s="65">
        <v>18</v>
      </c>
      <c r="F882" s="66">
        <v>16.100000000000001</v>
      </c>
      <c r="G882" s="64" t="s">
        <v>30</v>
      </c>
      <c r="H882" s="67" t="s">
        <v>31</v>
      </c>
    </row>
    <row r="883" spans="1:8" ht="20.100000000000001" customHeight="1">
      <c r="A883" s="63">
        <v>45603</v>
      </c>
      <c r="B883" s="77">
        <v>45603.649566203821</v>
      </c>
      <c r="C883" s="77"/>
      <c r="D883" s="64" t="s">
        <v>40</v>
      </c>
      <c r="E883" s="65">
        <v>72</v>
      </c>
      <c r="F883" s="66">
        <v>16.094999999999999</v>
      </c>
      <c r="G883" s="64" t="s">
        <v>30</v>
      </c>
      <c r="H883" s="67" t="s">
        <v>31</v>
      </c>
    </row>
    <row r="884" spans="1:8" ht="20.100000000000001" customHeight="1">
      <c r="A884" s="63">
        <v>45603</v>
      </c>
      <c r="B884" s="77">
        <v>45603.649811713025</v>
      </c>
      <c r="C884" s="77"/>
      <c r="D884" s="64" t="s">
        <v>40</v>
      </c>
      <c r="E884" s="65">
        <v>806</v>
      </c>
      <c r="F884" s="66">
        <v>16.09</v>
      </c>
      <c r="G884" s="64" t="s">
        <v>30</v>
      </c>
      <c r="H884" s="67" t="s">
        <v>31</v>
      </c>
    </row>
    <row r="885" spans="1:8" ht="20.100000000000001" customHeight="1">
      <c r="A885" s="63">
        <v>45603</v>
      </c>
      <c r="B885" s="77">
        <v>45603.650130474474</v>
      </c>
      <c r="C885" s="77"/>
      <c r="D885" s="64" t="s">
        <v>40</v>
      </c>
      <c r="E885" s="65">
        <v>673</v>
      </c>
      <c r="F885" s="66">
        <v>16.074999999999999</v>
      </c>
      <c r="G885" s="64" t="s">
        <v>30</v>
      </c>
      <c r="H885" s="67" t="s">
        <v>31</v>
      </c>
    </row>
    <row r="886" spans="1:8" ht="20.100000000000001" customHeight="1">
      <c r="A886" s="63">
        <v>45603</v>
      </c>
      <c r="B886" s="77">
        <v>45603.650645428337</v>
      </c>
      <c r="C886" s="77"/>
      <c r="D886" s="64" t="s">
        <v>40</v>
      </c>
      <c r="E886" s="65">
        <v>1369</v>
      </c>
      <c r="F886" s="66">
        <v>16.085000000000001</v>
      </c>
      <c r="G886" s="64" t="s">
        <v>30</v>
      </c>
      <c r="H886" s="67" t="s">
        <v>31</v>
      </c>
    </row>
    <row r="887" spans="1:8" ht="20.100000000000001" customHeight="1">
      <c r="A887" s="63">
        <v>45603</v>
      </c>
      <c r="B887" s="77">
        <v>45603.650645509362</v>
      </c>
      <c r="C887" s="77"/>
      <c r="D887" s="64" t="s">
        <v>40</v>
      </c>
      <c r="E887" s="65">
        <v>175</v>
      </c>
      <c r="F887" s="66">
        <v>16.09</v>
      </c>
      <c r="G887" s="64" t="s">
        <v>30</v>
      </c>
      <c r="H887" s="67" t="s">
        <v>33</v>
      </c>
    </row>
    <row r="888" spans="1:8" ht="20.100000000000001" customHeight="1">
      <c r="A888" s="63">
        <v>45603</v>
      </c>
      <c r="B888" s="77">
        <v>45603.650645509362</v>
      </c>
      <c r="C888" s="77"/>
      <c r="D888" s="64" t="s">
        <v>40</v>
      </c>
      <c r="E888" s="65">
        <v>287</v>
      </c>
      <c r="F888" s="66">
        <v>16.09</v>
      </c>
      <c r="G888" s="64" t="s">
        <v>30</v>
      </c>
      <c r="H888" s="67" t="s">
        <v>33</v>
      </c>
    </row>
    <row r="889" spans="1:8" ht="20.100000000000001" customHeight="1">
      <c r="A889" s="63">
        <v>45603</v>
      </c>
      <c r="B889" s="77">
        <v>45603.651280011516</v>
      </c>
      <c r="C889" s="77"/>
      <c r="D889" s="64" t="s">
        <v>40</v>
      </c>
      <c r="E889" s="65">
        <v>605</v>
      </c>
      <c r="F889" s="66">
        <v>16.094999999999999</v>
      </c>
      <c r="G889" s="64" t="s">
        <v>30</v>
      </c>
      <c r="H889" s="67" t="s">
        <v>32</v>
      </c>
    </row>
    <row r="890" spans="1:8" ht="20.100000000000001" customHeight="1">
      <c r="A890" s="63">
        <v>45603</v>
      </c>
      <c r="B890" s="77">
        <v>45603.651279988233</v>
      </c>
      <c r="C890" s="77"/>
      <c r="D890" s="64" t="s">
        <v>40</v>
      </c>
      <c r="E890" s="65">
        <v>943</v>
      </c>
      <c r="F890" s="66">
        <v>16.094999999999999</v>
      </c>
      <c r="G890" s="64" t="s">
        <v>30</v>
      </c>
      <c r="H890" s="67" t="s">
        <v>31</v>
      </c>
    </row>
    <row r="891" spans="1:8" ht="20.100000000000001" customHeight="1">
      <c r="A891" s="63">
        <v>45603</v>
      </c>
      <c r="B891" s="77">
        <v>45603.651279988233</v>
      </c>
      <c r="C891" s="77"/>
      <c r="D891" s="64" t="s">
        <v>40</v>
      </c>
      <c r="E891" s="65">
        <v>898</v>
      </c>
      <c r="F891" s="66">
        <v>16.094999999999999</v>
      </c>
      <c r="G891" s="64" t="s">
        <v>30</v>
      </c>
      <c r="H891" s="67" t="s">
        <v>31</v>
      </c>
    </row>
    <row r="892" spans="1:8" ht="20.100000000000001" customHeight="1">
      <c r="A892" s="63">
        <v>45603</v>
      </c>
      <c r="B892" s="77">
        <v>45603.651722326409</v>
      </c>
      <c r="C892" s="77"/>
      <c r="D892" s="64" t="s">
        <v>40</v>
      </c>
      <c r="E892" s="65">
        <v>668</v>
      </c>
      <c r="F892" s="66">
        <v>16.100000000000001</v>
      </c>
      <c r="G892" s="64" t="s">
        <v>30</v>
      </c>
      <c r="H892" s="67" t="s">
        <v>31</v>
      </c>
    </row>
    <row r="893" spans="1:8" ht="20.100000000000001" customHeight="1">
      <c r="A893" s="63">
        <v>45603</v>
      </c>
      <c r="B893" s="77">
        <v>45603.651810949203</v>
      </c>
      <c r="C893" s="77"/>
      <c r="D893" s="64" t="s">
        <v>40</v>
      </c>
      <c r="E893" s="65">
        <v>217</v>
      </c>
      <c r="F893" s="66">
        <v>16.09</v>
      </c>
      <c r="G893" s="64" t="s">
        <v>30</v>
      </c>
      <c r="H893" s="67" t="s">
        <v>31</v>
      </c>
    </row>
    <row r="894" spans="1:8" ht="20.100000000000001" customHeight="1">
      <c r="A894" s="63">
        <v>45603</v>
      </c>
      <c r="B894" s="77">
        <v>45603.651810949203</v>
      </c>
      <c r="C894" s="77"/>
      <c r="D894" s="64" t="s">
        <v>40</v>
      </c>
      <c r="E894" s="65">
        <v>495</v>
      </c>
      <c r="F894" s="66">
        <v>16.09</v>
      </c>
      <c r="G894" s="64" t="s">
        <v>30</v>
      </c>
      <c r="H894" s="67" t="s">
        <v>31</v>
      </c>
    </row>
    <row r="895" spans="1:8" ht="20.100000000000001" customHeight="1">
      <c r="A895" s="63">
        <v>45603</v>
      </c>
      <c r="B895" s="77">
        <v>45603.651827360969</v>
      </c>
      <c r="C895" s="77"/>
      <c r="D895" s="64" t="s">
        <v>40</v>
      </c>
      <c r="E895" s="65">
        <v>254</v>
      </c>
      <c r="F895" s="66">
        <v>16.079999999999998</v>
      </c>
      <c r="G895" s="64" t="s">
        <v>30</v>
      </c>
      <c r="H895" s="67" t="s">
        <v>31</v>
      </c>
    </row>
    <row r="896" spans="1:8" ht="20.100000000000001" customHeight="1">
      <c r="A896" s="63">
        <v>45603</v>
      </c>
      <c r="B896" s="77">
        <v>45603.652452743147</v>
      </c>
      <c r="C896" s="77"/>
      <c r="D896" s="64" t="s">
        <v>40</v>
      </c>
      <c r="E896" s="65">
        <v>305</v>
      </c>
      <c r="F896" s="66">
        <v>16.085000000000001</v>
      </c>
      <c r="G896" s="64" t="s">
        <v>30</v>
      </c>
      <c r="H896" s="67" t="s">
        <v>33</v>
      </c>
    </row>
    <row r="897" spans="1:8" ht="20.100000000000001" customHeight="1">
      <c r="A897" s="63">
        <v>45603</v>
      </c>
      <c r="B897" s="77">
        <v>45603.652452743147</v>
      </c>
      <c r="C897" s="77"/>
      <c r="D897" s="64" t="s">
        <v>40</v>
      </c>
      <c r="E897" s="65">
        <v>680</v>
      </c>
      <c r="F897" s="66">
        <v>16.085000000000001</v>
      </c>
      <c r="G897" s="64" t="s">
        <v>30</v>
      </c>
      <c r="H897" s="67" t="s">
        <v>33</v>
      </c>
    </row>
    <row r="898" spans="1:8" ht="20.100000000000001" customHeight="1">
      <c r="A898" s="63">
        <v>45603</v>
      </c>
      <c r="B898" s="77">
        <v>45603.652452743147</v>
      </c>
      <c r="C898" s="77"/>
      <c r="D898" s="64" t="s">
        <v>40</v>
      </c>
      <c r="E898" s="65">
        <v>183</v>
      </c>
      <c r="F898" s="66">
        <v>16.085000000000001</v>
      </c>
      <c r="G898" s="64" t="s">
        <v>30</v>
      </c>
      <c r="H898" s="67" t="s">
        <v>33</v>
      </c>
    </row>
    <row r="899" spans="1:8" ht="20.100000000000001" customHeight="1">
      <c r="A899" s="63">
        <v>45603</v>
      </c>
      <c r="B899" s="77">
        <v>45603.652452743147</v>
      </c>
      <c r="C899" s="77"/>
      <c r="D899" s="64" t="s">
        <v>40</v>
      </c>
      <c r="E899" s="65">
        <v>538</v>
      </c>
      <c r="F899" s="66">
        <v>16.085000000000001</v>
      </c>
      <c r="G899" s="64" t="s">
        <v>30</v>
      </c>
      <c r="H899" s="67" t="s">
        <v>31</v>
      </c>
    </row>
    <row r="900" spans="1:8" ht="20.100000000000001" customHeight="1">
      <c r="A900" s="63">
        <v>45603</v>
      </c>
      <c r="B900" s="77">
        <v>45603.653198090382</v>
      </c>
      <c r="C900" s="77"/>
      <c r="D900" s="64" t="s">
        <v>40</v>
      </c>
      <c r="E900" s="65">
        <v>1187</v>
      </c>
      <c r="F900" s="66">
        <v>16.114999999999998</v>
      </c>
      <c r="G900" s="64" t="s">
        <v>30</v>
      </c>
      <c r="H900" s="67" t="s">
        <v>32</v>
      </c>
    </row>
    <row r="901" spans="1:8" ht="20.100000000000001" customHeight="1">
      <c r="A901" s="63">
        <v>45603</v>
      </c>
      <c r="B901" s="77">
        <v>45603.65360443294</v>
      </c>
      <c r="C901" s="77"/>
      <c r="D901" s="64" t="s">
        <v>40</v>
      </c>
      <c r="E901" s="65">
        <v>624</v>
      </c>
      <c r="F901" s="66">
        <v>16.13</v>
      </c>
      <c r="G901" s="64" t="s">
        <v>30</v>
      </c>
      <c r="H901" s="67" t="s">
        <v>32</v>
      </c>
    </row>
    <row r="902" spans="1:8" ht="20.100000000000001" customHeight="1">
      <c r="A902" s="63">
        <v>45603</v>
      </c>
      <c r="B902" s="77">
        <v>45603.653604409657</v>
      </c>
      <c r="C902" s="77"/>
      <c r="D902" s="64" t="s">
        <v>40</v>
      </c>
      <c r="E902" s="65">
        <v>1982</v>
      </c>
      <c r="F902" s="66">
        <v>16.13</v>
      </c>
      <c r="G902" s="64" t="s">
        <v>30</v>
      </c>
      <c r="H902" s="67" t="s">
        <v>31</v>
      </c>
    </row>
    <row r="903" spans="1:8" ht="20.100000000000001" customHeight="1">
      <c r="A903" s="63">
        <v>45603</v>
      </c>
      <c r="B903" s="77">
        <v>45603.655382199213</v>
      </c>
      <c r="C903" s="77"/>
      <c r="D903" s="64" t="s">
        <v>40</v>
      </c>
      <c r="E903" s="65">
        <v>6</v>
      </c>
      <c r="F903" s="66">
        <v>16.149999999999999</v>
      </c>
      <c r="G903" s="64" t="s">
        <v>30</v>
      </c>
      <c r="H903" s="67" t="s">
        <v>32</v>
      </c>
    </row>
    <row r="904" spans="1:8" ht="20.100000000000001" customHeight="1">
      <c r="A904" s="63">
        <v>45603</v>
      </c>
      <c r="B904" s="77">
        <v>45603.655382199213</v>
      </c>
      <c r="C904" s="77"/>
      <c r="D904" s="64" t="s">
        <v>40</v>
      </c>
      <c r="E904" s="65">
        <v>259</v>
      </c>
      <c r="F904" s="66">
        <v>16.149999999999999</v>
      </c>
      <c r="G904" s="64" t="s">
        <v>30</v>
      </c>
      <c r="H904" s="67" t="s">
        <v>32</v>
      </c>
    </row>
    <row r="905" spans="1:8" ht="20.100000000000001" customHeight="1">
      <c r="A905" s="63">
        <v>45603</v>
      </c>
      <c r="B905" s="77">
        <v>45603.655382199213</v>
      </c>
      <c r="C905" s="77"/>
      <c r="D905" s="64" t="s">
        <v>40</v>
      </c>
      <c r="E905" s="65">
        <v>259</v>
      </c>
      <c r="F905" s="66">
        <v>16.149999999999999</v>
      </c>
      <c r="G905" s="64" t="s">
        <v>30</v>
      </c>
      <c r="H905" s="67" t="s">
        <v>32</v>
      </c>
    </row>
    <row r="906" spans="1:8" ht="20.100000000000001" customHeight="1">
      <c r="A906" s="63">
        <v>45603</v>
      </c>
      <c r="B906" s="77">
        <v>45603.655382199213</v>
      </c>
      <c r="C906" s="77"/>
      <c r="D906" s="64" t="s">
        <v>40</v>
      </c>
      <c r="E906" s="65">
        <v>259</v>
      </c>
      <c r="F906" s="66">
        <v>16.149999999999999</v>
      </c>
      <c r="G906" s="64" t="s">
        <v>30</v>
      </c>
      <c r="H906" s="67" t="s">
        <v>32</v>
      </c>
    </row>
    <row r="907" spans="1:8" ht="20.100000000000001" customHeight="1">
      <c r="A907" s="63">
        <v>45603</v>
      </c>
      <c r="B907" s="77">
        <v>45603.655382199213</v>
      </c>
      <c r="C907" s="77"/>
      <c r="D907" s="64" t="s">
        <v>40</v>
      </c>
      <c r="E907" s="65">
        <v>259</v>
      </c>
      <c r="F907" s="66">
        <v>16.149999999999999</v>
      </c>
      <c r="G907" s="64" t="s">
        <v>30</v>
      </c>
      <c r="H907" s="67" t="s">
        <v>32</v>
      </c>
    </row>
    <row r="908" spans="1:8" ht="20.100000000000001" customHeight="1">
      <c r="A908" s="63">
        <v>45603</v>
      </c>
      <c r="B908" s="77">
        <v>45603.655382199213</v>
      </c>
      <c r="C908" s="77"/>
      <c r="D908" s="64" t="s">
        <v>40</v>
      </c>
      <c r="E908" s="65">
        <v>259</v>
      </c>
      <c r="F908" s="66">
        <v>16.149999999999999</v>
      </c>
      <c r="G908" s="64" t="s">
        <v>30</v>
      </c>
      <c r="H908" s="67" t="s">
        <v>32</v>
      </c>
    </row>
    <row r="909" spans="1:8" ht="20.100000000000001" customHeight="1">
      <c r="A909" s="63">
        <v>45603</v>
      </c>
      <c r="B909" s="77">
        <v>45603.655382199213</v>
      </c>
      <c r="C909" s="77"/>
      <c r="D909" s="64" t="s">
        <v>40</v>
      </c>
      <c r="E909" s="65">
        <v>259</v>
      </c>
      <c r="F909" s="66">
        <v>16.149999999999999</v>
      </c>
      <c r="G909" s="64" t="s">
        <v>30</v>
      </c>
      <c r="H909" s="67" t="s">
        <v>32</v>
      </c>
    </row>
    <row r="910" spans="1:8" ht="20.100000000000001" customHeight="1">
      <c r="A910" s="63">
        <v>45603</v>
      </c>
      <c r="B910" s="77">
        <v>45603.655382199213</v>
      </c>
      <c r="C910" s="77"/>
      <c r="D910" s="64" t="s">
        <v>40</v>
      </c>
      <c r="E910" s="65">
        <v>259</v>
      </c>
      <c r="F910" s="66">
        <v>16.149999999999999</v>
      </c>
      <c r="G910" s="64" t="s">
        <v>30</v>
      </c>
      <c r="H910" s="67" t="s">
        <v>32</v>
      </c>
    </row>
    <row r="911" spans="1:8" ht="20.100000000000001" customHeight="1">
      <c r="A911" s="63">
        <v>45603</v>
      </c>
      <c r="B911" s="77">
        <v>45603.655382199213</v>
      </c>
      <c r="C911" s="77"/>
      <c r="D911" s="64" t="s">
        <v>40</v>
      </c>
      <c r="E911" s="65">
        <v>259</v>
      </c>
      <c r="F911" s="66">
        <v>16.149999999999999</v>
      </c>
      <c r="G911" s="64" t="s">
        <v>30</v>
      </c>
      <c r="H911" s="67" t="s">
        <v>32</v>
      </c>
    </row>
    <row r="912" spans="1:8" ht="20.100000000000001" customHeight="1">
      <c r="A912" s="63">
        <v>45603</v>
      </c>
      <c r="B912" s="77">
        <v>45603.655382199213</v>
      </c>
      <c r="C912" s="77"/>
      <c r="D912" s="64" t="s">
        <v>40</v>
      </c>
      <c r="E912" s="65">
        <v>259</v>
      </c>
      <c r="F912" s="66">
        <v>16.149999999999999</v>
      </c>
      <c r="G912" s="64" t="s">
        <v>30</v>
      </c>
      <c r="H912" s="67" t="s">
        <v>32</v>
      </c>
    </row>
    <row r="913" spans="1:8" ht="20.100000000000001" customHeight="1">
      <c r="A913" s="63">
        <v>45603</v>
      </c>
      <c r="B913" s="77">
        <v>45603.655382199213</v>
      </c>
      <c r="C913" s="77"/>
      <c r="D913" s="64" t="s">
        <v>40</v>
      </c>
      <c r="E913" s="65">
        <v>259</v>
      </c>
      <c r="F913" s="66">
        <v>16.149999999999999</v>
      </c>
      <c r="G913" s="64" t="s">
        <v>30</v>
      </c>
      <c r="H913" s="67" t="s">
        <v>32</v>
      </c>
    </row>
    <row r="914" spans="1:8" ht="20.100000000000001" customHeight="1">
      <c r="A914" s="63">
        <v>45603</v>
      </c>
      <c r="B914" s="77">
        <v>45603.655382199213</v>
      </c>
      <c r="C914" s="77"/>
      <c r="D914" s="64" t="s">
        <v>40</v>
      </c>
      <c r="E914" s="65">
        <v>259</v>
      </c>
      <c r="F914" s="66">
        <v>16.149999999999999</v>
      </c>
      <c r="G914" s="64" t="s">
        <v>30</v>
      </c>
      <c r="H914" s="67" t="s">
        <v>32</v>
      </c>
    </row>
    <row r="915" spans="1:8" ht="20.100000000000001" customHeight="1">
      <c r="A915" s="63">
        <v>45603</v>
      </c>
      <c r="B915" s="77">
        <v>45603.655382199213</v>
      </c>
      <c r="C915" s="77"/>
      <c r="D915" s="64" t="s">
        <v>40</v>
      </c>
      <c r="E915" s="65">
        <v>259</v>
      </c>
      <c r="F915" s="66">
        <v>16.149999999999999</v>
      </c>
      <c r="G915" s="64" t="s">
        <v>30</v>
      </c>
      <c r="H915" s="67" t="s">
        <v>32</v>
      </c>
    </row>
    <row r="916" spans="1:8" ht="20.100000000000001" customHeight="1">
      <c r="A916" s="63">
        <v>45603</v>
      </c>
      <c r="B916" s="77">
        <v>45603.655382199213</v>
      </c>
      <c r="C916" s="77"/>
      <c r="D916" s="64" t="s">
        <v>40</v>
      </c>
      <c r="E916" s="65">
        <v>259</v>
      </c>
      <c r="F916" s="66">
        <v>16.149999999999999</v>
      </c>
      <c r="G916" s="64" t="s">
        <v>30</v>
      </c>
      <c r="H916" s="67" t="s">
        <v>32</v>
      </c>
    </row>
    <row r="917" spans="1:8" ht="20.100000000000001" customHeight="1">
      <c r="A917" s="63">
        <v>45603</v>
      </c>
      <c r="B917" s="77">
        <v>45603.655382199213</v>
      </c>
      <c r="C917" s="77"/>
      <c r="D917" s="64" t="s">
        <v>40</v>
      </c>
      <c r="E917" s="65">
        <v>259</v>
      </c>
      <c r="F917" s="66">
        <v>16.149999999999999</v>
      </c>
      <c r="G917" s="64" t="s">
        <v>30</v>
      </c>
      <c r="H917" s="67" t="s">
        <v>32</v>
      </c>
    </row>
    <row r="918" spans="1:8" ht="20.100000000000001" customHeight="1">
      <c r="A918" s="63">
        <v>45603</v>
      </c>
      <c r="B918" s="77">
        <v>45603.655382199213</v>
      </c>
      <c r="C918" s="77"/>
      <c r="D918" s="64" t="s">
        <v>40</v>
      </c>
      <c r="E918" s="65">
        <v>259</v>
      </c>
      <c r="F918" s="66">
        <v>16.149999999999999</v>
      </c>
      <c r="G918" s="64" t="s">
        <v>30</v>
      </c>
      <c r="H918" s="67" t="s">
        <v>32</v>
      </c>
    </row>
    <row r="919" spans="1:8" ht="20.100000000000001" customHeight="1">
      <c r="A919" s="63">
        <v>45603</v>
      </c>
      <c r="B919" s="77">
        <v>45603.655382199213</v>
      </c>
      <c r="C919" s="77"/>
      <c r="D919" s="64" t="s">
        <v>40</v>
      </c>
      <c r="E919" s="65">
        <v>79</v>
      </c>
      <c r="F919" s="66">
        <v>16.149999999999999</v>
      </c>
      <c r="G919" s="64" t="s">
        <v>30</v>
      </c>
      <c r="H919" s="67" t="s">
        <v>32</v>
      </c>
    </row>
    <row r="920" spans="1:8" ht="20.100000000000001" customHeight="1">
      <c r="A920" s="63">
        <v>45603</v>
      </c>
      <c r="B920" s="77">
        <v>45603.655466759112</v>
      </c>
      <c r="C920" s="77"/>
      <c r="D920" s="64" t="s">
        <v>40</v>
      </c>
      <c r="E920" s="65">
        <v>816</v>
      </c>
      <c r="F920" s="66">
        <v>16.14</v>
      </c>
      <c r="G920" s="64" t="s">
        <v>30</v>
      </c>
      <c r="H920" s="67" t="s">
        <v>31</v>
      </c>
    </row>
    <row r="921" spans="1:8" ht="20.100000000000001" customHeight="1">
      <c r="A921" s="63">
        <v>45603</v>
      </c>
      <c r="B921" s="77">
        <v>45603.655688680708</v>
      </c>
      <c r="C921" s="77"/>
      <c r="D921" s="64" t="s">
        <v>40</v>
      </c>
      <c r="E921" s="65">
        <v>203</v>
      </c>
      <c r="F921" s="66">
        <v>16.13</v>
      </c>
      <c r="G921" s="64" t="s">
        <v>30</v>
      </c>
      <c r="H921" s="67" t="s">
        <v>31</v>
      </c>
    </row>
    <row r="922" spans="1:8" ht="20.100000000000001" customHeight="1">
      <c r="A922" s="63">
        <v>45603</v>
      </c>
      <c r="B922" s="77">
        <v>45603.655795717612</v>
      </c>
      <c r="C922" s="77"/>
      <c r="D922" s="64" t="s">
        <v>40</v>
      </c>
      <c r="E922" s="65">
        <v>738</v>
      </c>
      <c r="F922" s="66">
        <v>16.13</v>
      </c>
      <c r="G922" s="64" t="s">
        <v>30</v>
      </c>
      <c r="H922" s="67" t="s">
        <v>31</v>
      </c>
    </row>
    <row r="923" spans="1:8" ht="20.100000000000001" customHeight="1">
      <c r="A923" s="63">
        <v>45603</v>
      </c>
      <c r="B923" s="77">
        <v>45603.656299710739</v>
      </c>
      <c r="C923" s="77"/>
      <c r="D923" s="64" t="s">
        <v>40</v>
      </c>
      <c r="E923" s="65">
        <v>640</v>
      </c>
      <c r="F923" s="66">
        <v>16.125</v>
      </c>
      <c r="G923" s="64" t="s">
        <v>30</v>
      </c>
      <c r="H923" s="67" t="s">
        <v>31</v>
      </c>
    </row>
    <row r="924" spans="1:8" ht="20.100000000000001" customHeight="1">
      <c r="A924" s="63">
        <v>45603</v>
      </c>
      <c r="B924" s="77">
        <v>45603.6563790855</v>
      </c>
      <c r="C924" s="77"/>
      <c r="D924" s="64" t="s">
        <v>40</v>
      </c>
      <c r="E924" s="65">
        <v>534</v>
      </c>
      <c r="F924" s="66">
        <v>16.125</v>
      </c>
      <c r="G924" s="64" t="s">
        <v>30</v>
      </c>
      <c r="H924" s="67" t="s">
        <v>31</v>
      </c>
    </row>
    <row r="925" spans="1:8" ht="20.100000000000001" customHeight="1">
      <c r="A925" s="63">
        <v>45603</v>
      </c>
      <c r="B925" s="77">
        <v>45603.6563790855</v>
      </c>
      <c r="C925" s="77"/>
      <c r="D925" s="64" t="s">
        <v>40</v>
      </c>
      <c r="E925" s="65">
        <v>255</v>
      </c>
      <c r="F925" s="66">
        <v>16.125</v>
      </c>
      <c r="G925" s="64" t="s">
        <v>30</v>
      </c>
      <c r="H925" s="67" t="s">
        <v>31</v>
      </c>
    </row>
    <row r="926" spans="1:8" ht="20.100000000000001" customHeight="1">
      <c r="A926" s="63">
        <v>45603</v>
      </c>
      <c r="B926" s="77">
        <v>45603.656845983583</v>
      </c>
      <c r="C926" s="77"/>
      <c r="D926" s="64" t="s">
        <v>40</v>
      </c>
      <c r="E926" s="65">
        <v>274</v>
      </c>
      <c r="F926" s="66">
        <v>16.13</v>
      </c>
      <c r="G926" s="64" t="s">
        <v>30</v>
      </c>
      <c r="H926" s="67" t="s">
        <v>33</v>
      </c>
    </row>
    <row r="927" spans="1:8" ht="20.100000000000001" customHeight="1">
      <c r="A927" s="63">
        <v>45603</v>
      </c>
      <c r="B927" s="77">
        <v>45603.656845983583</v>
      </c>
      <c r="C927" s="77"/>
      <c r="D927" s="64" t="s">
        <v>40</v>
      </c>
      <c r="E927" s="65">
        <v>185</v>
      </c>
      <c r="F927" s="66">
        <v>16.13</v>
      </c>
      <c r="G927" s="64" t="s">
        <v>30</v>
      </c>
      <c r="H927" s="67" t="s">
        <v>33</v>
      </c>
    </row>
    <row r="928" spans="1:8" ht="20.100000000000001" customHeight="1">
      <c r="A928" s="63">
        <v>45603</v>
      </c>
      <c r="B928" s="77">
        <v>45603.656845995225</v>
      </c>
      <c r="C928" s="77"/>
      <c r="D928" s="64" t="s">
        <v>40</v>
      </c>
      <c r="E928" s="65">
        <v>242</v>
      </c>
      <c r="F928" s="66">
        <v>16.125</v>
      </c>
      <c r="G928" s="64" t="s">
        <v>30</v>
      </c>
      <c r="H928" s="67" t="s">
        <v>31</v>
      </c>
    </row>
    <row r="929" spans="1:8" ht="20.100000000000001" customHeight="1">
      <c r="A929" s="63">
        <v>45603</v>
      </c>
      <c r="B929" s="77">
        <v>45603.656845995225</v>
      </c>
      <c r="C929" s="77"/>
      <c r="D929" s="64" t="s">
        <v>40</v>
      </c>
      <c r="E929" s="65">
        <v>1205</v>
      </c>
      <c r="F929" s="66">
        <v>16.13</v>
      </c>
      <c r="G929" s="64" t="s">
        <v>30</v>
      </c>
      <c r="H929" s="67" t="s">
        <v>31</v>
      </c>
    </row>
    <row r="930" spans="1:8" ht="20.100000000000001" customHeight="1">
      <c r="A930" s="63">
        <v>45603</v>
      </c>
      <c r="B930" s="77">
        <v>45603.656968182884</v>
      </c>
      <c r="C930" s="77"/>
      <c r="D930" s="64" t="s">
        <v>40</v>
      </c>
      <c r="E930" s="65">
        <v>1</v>
      </c>
      <c r="F930" s="66">
        <v>16.12</v>
      </c>
      <c r="G930" s="64" t="s">
        <v>30</v>
      </c>
      <c r="H930" s="67" t="s">
        <v>31</v>
      </c>
    </row>
    <row r="931" spans="1:8" ht="20.100000000000001" customHeight="1">
      <c r="A931" s="63">
        <v>45603</v>
      </c>
      <c r="B931" s="77">
        <v>45603.657135381829</v>
      </c>
      <c r="C931" s="77"/>
      <c r="D931" s="64" t="s">
        <v>40</v>
      </c>
      <c r="E931" s="65">
        <v>375</v>
      </c>
      <c r="F931" s="66">
        <v>16.12</v>
      </c>
      <c r="G931" s="64" t="s">
        <v>30</v>
      </c>
      <c r="H931" s="67" t="s">
        <v>31</v>
      </c>
    </row>
    <row r="932" spans="1:8" ht="20.100000000000001" customHeight="1">
      <c r="A932" s="63">
        <v>45603</v>
      </c>
      <c r="B932" s="77">
        <v>45603.657627326436</v>
      </c>
      <c r="C932" s="77"/>
      <c r="D932" s="64" t="s">
        <v>40</v>
      </c>
      <c r="E932" s="65">
        <v>259</v>
      </c>
      <c r="F932" s="66">
        <v>16.13</v>
      </c>
      <c r="G932" s="64" t="s">
        <v>30</v>
      </c>
      <c r="H932" s="67" t="s">
        <v>33</v>
      </c>
    </row>
    <row r="933" spans="1:8" ht="20.100000000000001" customHeight="1">
      <c r="A933" s="63">
        <v>45603</v>
      </c>
      <c r="B933" s="77">
        <v>45603.657627326436</v>
      </c>
      <c r="C933" s="77"/>
      <c r="D933" s="64" t="s">
        <v>40</v>
      </c>
      <c r="E933" s="65">
        <v>183</v>
      </c>
      <c r="F933" s="66">
        <v>16.13</v>
      </c>
      <c r="G933" s="64" t="s">
        <v>30</v>
      </c>
      <c r="H933" s="67" t="s">
        <v>33</v>
      </c>
    </row>
    <row r="934" spans="1:8" ht="20.100000000000001" customHeight="1">
      <c r="A934" s="63">
        <v>45603</v>
      </c>
      <c r="B934" s="77">
        <v>45603.657708229031</v>
      </c>
      <c r="C934" s="77"/>
      <c r="D934" s="64" t="s">
        <v>40</v>
      </c>
      <c r="E934" s="65">
        <v>187</v>
      </c>
      <c r="F934" s="66">
        <v>16.13</v>
      </c>
      <c r="G934" s="64" t="s">
        <v>30</v>
      </c>
      <c r="H934" s="67" t="s">
        <v>33</v>
      </c>
    </row>
    <row r="935" spans="1:8" ht="20.100000000000001" customHeight="1">
      <c r="A935" s="63">
        <v>45603</v>
      </c>
      <c r="B935" s="77">
        <v>45603.657708229031</v>
      </c>
      <c r="C935" s="77"/>
      <c r="D935" s="64" t="s">
        <v>40</v>
      </c>
      <c r="E935" s="65">
        <v>61</v>
      </c>
      <c r="F935" s="66">
        <v>16.13</v>
      </c>
      <c r="G935" s="64" t="s">
        <v>30</v>
      </c>
      <c r="H935" s="67" t="s">
        <v>33</v>
      </c>
    </row>
    <row r="936" spans="1:8" ht="20.100000000000001" customHeight="1">
      <c r="A936" s="63">
        <v>45603</v>
      </c>
      <c r="B936" s="77">
        <v>45603.657708229031</v>
      </c>
      <c r="C936" s="77"/>
      <c r="D936" s="64" t="s">
        <v>40</v>
      </c>
      <c r="E936" s="65">
        <v>263</v>
      </c>
      <c r="F936" s="66">
        <v>16.13</v>
      </c>
      <c r="G936" s="64" t="s">
        <v>30</v>
      </c>
      <c r="H936" s="67" t="s">
        <v>33</v>
      </c>
    </row>
    <row r="937" spans="1:8" ht="20.100000000000001" customHeight="1">
      <c r="A937" s="63">
        <v>45603</v>
      </c>
      <c r="B937" s="77">
        <v>45603.657708934974</v>
      </c>
      <c r="C937" s="77"/>
      <c r="D937" s="64" t="s">
        <v>40</v>
      </c>
      <c r="E937" s="65">
        <v>63</v>
      </c>
      <c r="F937" s="66">
        <v>16.13</v>
      </c>
      <c r="G937" s="64" t="s">
        <v>30</v>
      </c>
      <c r="H937" s="67" t="s">
        <v>33</v>
      </c>
    </row>
    <row r="938" spans="1:8" ht="20.100000000000001" customHeight="1">
      <c r="A938" s="63">
        <v>45603</v>
      </c>
      <c r="B938" s="77">
        <v>45603.657708969899</v>
      </c>
      <c r="C938" s="77"/>
      <c r="D938" s="64" t="s">
        <v>40</v>
      </c>
      <c r="E938" s="65">
        <v>67</v>
      </c>
      <c r="F938" s="66">
        <v>16.13</v>
      </c>
      <c r="G938" s="64" t="s">
        <v>30</v>
      </c>
      <c r="H938" s="67" t="s">
        <v>33</v>
      </c>
    </row>
    <row r="939" spans="1:8" ht="20.100000000000001" customHeight="1">
      <c r="A939" s="63">
        <v>45603</v>
      </c>
      <c r="B939" s="77">
        <v>45603.657709201332</v>
      </c>
      <c r="C939" s="77"/>
      <c r="D939" s="64" t="s">
        <v>40</v>
      </c>
      <c r="E939" s="65">
        <v>63</v>
      </c>
      <c r="F939" s="66">
        <v>16.13</v>
      </c>
      <c r="G939" s="64" t="s">
        <v>30</v>
      </c>
      <c r="H939" s="67" t="s">
        <v>33</v>
      </c>
    </row>
    <row r="940" spans="1:8" ht="20.100000000000001" customHeight="1">
      <c r="A940" s="63">
        <v>45603</v>
      </c>
      <c r="B940" s="77">
        <v>45603.657709201332</v>
      </c>
      <c r="C940" s="77"/>
      <c r="D940" s="64" t="s">
        <v>40</v>
      </c>
      <c r="E940" s="65">
        <v>263</v>
      </c>
      <c r="F940" s="66">
        <v>16.13</v>
      </c>
      <c r="G940" s="64" t="s">
        <v>30</v>
      </c>
      <c r="H940" s="67" t="s">
        <v>33</v>
      </c>
    </row>
    <row r="941" spans="1:8" ht="20.100000000000001" customHeight="1">
      <c r="A941" s="63">
        <v>45603</v>
      </c>
      <c r="B941" s="77">
        <v>45603.657709236257</v>
      </c>
      <c r="C941" s="77"/>
      <c r="D941" s="64" t="s">
        <v>40</v>
      </c>
      <c r="E941" s="65">
        <v>69</v>
      </c>
      <c r="F941" s="66">
        <v>16.13</v>
      </c>
      <c r="G941" s="64" t="s">
        <v>30</v>
      </c>
      <c r="H941" s="67" t="s">
        <v>33</v>
      </c>
    </row>
    <row r="942" spans="1:8" ht="20.100000000000001" customHeight="1">
      <c r="A942" s="63">
        <v>45603</v>
      </c>
      <c r="B942" s="77">
        <v>45603.657709513791</v>
      </c>
      <c r="C942" s="77"/>
      <c r="D942" s="64" t="s">
        <v>40</v>
      </c>
      <c r="E942" s="65">
        <v>73</v>
      </c>
      <c r="F942" s="66">
        <v>16.13</v>
      </c>
      <c r="G942" s="64" t="s">
        <v>30</v>
      </c>
      <c r="H942" s="67" t="s">
        <v>33</v>
      </c>
    </row>
    <row r="943" spans="1:8" ht="20.100000000000001" customHeight="1">
      <c r="A943" s="63">
        <v>45603</v>
      </c>
      <c r="B943" s="77">
        <v>45603.657711018343</v>
      </c>
      <c r="C943" s="77"/>
      <c r="D943" s="64" t="s">
        <v>40</v>
      </c>
      <c r="E943" s="65">
        <v>70</v>
      </c>
      <c r="F943" s="66">
        <v>16.13</v>
      </c>
      <c r="G943" s="64" t="s">
        <v>30</v>
      </c>
      <c r="H943" s="67" t="s">
        <v>33</v>
      </c>
    </row>
    <row r="944" spans="1:8" ht="20.100000000000001" customHeight="1">
      <c r="A944" s="63">
        <v>45603</v>
      </c>
      <c r="B944" s="77">
        <v>45603.657711018343</v>
      </c>
      <c r="C944" s="77"/>
      <c r="D944" s="64" t="s">
        <v>40</v>
      </c>
      <c r="E944" s="65">
        <v>263</v>
      </c>
      <c r="F944" s="66">
        <v>16.13</v>
      </c>
      <c r="G944" s="64" t="s">
        <v>30</v>
      </c>
      <c r="H944" s="67" t="s">
        <v>33</v>
      </c>
    </row>
    <row r="945" spans="1:8" ht="20.100000000000001" customHeight="1">
      <c r="A945" s="63">
        <v>45603</v>
      </c>
      <c r="B945" s="77">
        <v>45603.657718356699</v>
      </c>
      <c r="C945" s="77"/>
      <c r="D945" s="64" t="s">
        <v>40</v>
      </c>
      <c r="E945" s="65">
        <v>66</v>
      </c>
      <c r="F945" s="66">
        <v>16.13</v>
      </c>
      <c r="G945" s="64" t="s">
        <v>30</v>
      </c>
      <c r="H945" s="67" t="s">
        <v>33</v>
      </c>
    </row>
    <row r="946" spans="1:8" ht="20.100000000000001" customHeight="1">
      <c r="A946" s="63">
        <v>45603</v>
      </c>
      <c r="B946" s="77">
        <v>45603.657718356699</v>
      </c>
      <c r="C946" s="77"/>
      <c r="D946" s="64" t="s">
        <v>40</v>
      </c>
      <c r="E946" s="65">
        <v>75</v>
      </c>
      <c r="F946" s="66">
        <v>16.13</v>
      </c>
      <c r="G946" s="64" t="s">
        <v>30</v>
      </c>
      <c r="H946" s="67" t="s">
        <v>33</v>
      </c>
    </row>
    <row r="947" spans="1:8" ht="20.100000000000001" customHeight="1">
      <c r="A947" s="63">
        <v>45603</v>
      </c>
      <c r="B947" s="77">
        <v>45603.658183078747</v>
      </c>
      <c r="C947" s="77"/>
      <c r="D947" s="64" t="s">
        <v>40</v>
      </c>
      <c r="E947" s="65">
        <v>145</v>
      </c>
      <c r="F947" s="66">
        <v>16.135000000000002</v>
      </c>
      <c r="G947" s="64" t="s">
        <v>30</v>
      </c>
      <c r="H947" s="67" t="s">
        <v>31</v>
      </c>
    </row>
    <row r="948" spans="1:8" ht="20.100000000000001" customHeight="1">
      <c r="A948" s="63">
        <v>45603</v>
      </c>
      <c r="B948" s="77">
        <v>45603.658229236025</v>
      </c>
      <c r="C948" s="77"/>
      <c r="D948" s="64" t="s">
        <v>40</v>
      </c>
      <c r="E948" s="65">
        <v>489</v>
      </c>
      <c r="F948" s="66">
        <v>16.135000000000002</v>
      </c>
      <c r="G948" s="64" t="s">
        <v>30</v>
      </c>
      <c r="H948" s="67" t="s">
        <v>31</v>
      </c>
    </row>
    <row r="949" spans="1:8" ht="20.100000000000001" customHeight="1">
      <c r="A949" s="63">
        <v>45603</v>
      </c>
      <c r="B949" s="77">
        <v>45603.658229236025</v>
      </c>
      <c r="C949" s="77"/>
      <c r="D949" s="64" t="s">
        <v>40</v>
      </c>
      <c r="E949" s="65">
        <v>1255</v>
      </c>
      <c r="F949" s="66">
        <v>16.135000000000002</v>
      </c>
      <c r="G949" s="64" t="s">
        <v>30</v>
      </c>
      <c r="H949" s="67" t="s">
        <v>31</v>
      </c>
    </row>
    <row r="950" spans="1:8" ht="20.100000000000001" customHeight="1">
      <c r="A950" s="63">
        <v>45603</v>
      </c>
      <c r="B950" s="77">
        <v>45603.659194826614</v>
      </c>
      <c r="C950" s="77"/>
      <c r="D950" s="64" t="s">
        <v>40</v>
      </c>
      <c r="E950" s="65">
        <v>3089</v>
      </c>
      <c r="F950" s="66">
        <v>16.145</v>
      </c>
      <c r="G950" s="64" t="s">
        <v>30</v>
      </c>
      <c r="H950" s="67" t="s">
        <v>31</v>
      </c>
    </row>
    <row r="951" spans="1:8" ht="20.100000000000001" customHeight="1">
      <c r="A951" s="63">
        <v>45603</v>
      </c>
      <c r="B951" s="77">
        <v>45603.659733506851</v>
      </c>
      <c r="C951" s="77"/>
      <c r="D951" s="64" t="s">
        <v>40</v>
      </c>
      <c r="E951" s="65">
        <v>757</v>
      </c>
      <c r="F951" s="66">
        <v>16.14</v>
      </c>
      <c r="G951" s="64" t="s">
        <v>30</v>
      </c>
      <c r="H951" s="67" t="s">
        <v>31</v>
      </c>
    </row>
    <row r="952" spans="1:8" ht="20.100000000000001" customHeight="1">
      <c r="A952" s="63">
        <v>45603</v>
      </c>
      <c r="B952" s="77">
        <v>45603.660231805407</v>
      </c>
      <c r="C952" s="77"/>
      <c r="D952" s="64" t="s">
        <v>40</v>
      </c>
      <c r="E952" s="65">
        <v>259</v>
      </c>
      <c r="F952" s="66">
        <v>16.149999999999999</v>
      </c>
      <c r="G952" s="64" t="s">
        <v>30</v>
      </c>
      <c r="H952" s="67" t="s">
        <v>32</v>
      </c>
    </row>
    <row r="953" spans="1:8" ht="20.100000000000001" customHeight="1">
      <c r="A953" s="63">
        <v>45603</v>
      </c>
      <c r="B953" s="77">
        <v>45603.660231805407</v>
      </c>
      <c r="C953" s="77"/>
      <c r="D953" s="64" t="s">
        <v>40</v>
      </c>
      <c r="E953" s="65">
        <v>151</v>
      </c>
      <c r="F953" s="66">
        <v>16.149999999999999</v>
      </c>
      <c r="G953" s="64" t="s">
        <v>30</v>
      </c>
      <c r="H953" s="67" t="s">
        <v>32</v>
      </c>
    </row>
    <row r="954" spans="1:8" ht="20.100000000000001" customHeight="1">
      <c r="A954" s="63">
        <v>45603</v>
      </c>
      <c r="B954" s="77">
        <v>45603.660231805407</v>
      </c>
      <c r="C954" s="77"/>
      <c r="D954" s="64" t="s">
        <v>40</v>
      </c>
      <c r="E954" s="65">
        <v>1196</v>
      </c>
      <c r="F954" s="66">
        <v>16.149999999999999</v>
      </c>
      <c r="G954" s="64" t="s">
        <v>30</v>
      </c>
      <c r="H954" s="67" t="s">
        <v>31</v>
      </c>
    </row>
    <row r="955" spans="1:8" ht="20.100000000000001" customHeight="1">
      <c r="A955" s="63">
        <v>45603</v>
      </c>
      <c r="B955" s="77">
        <v>45603.660752789583</v>
      </c>
      <c r="C955" s="77"/>
      <c r="D955" s="64" t="s">
        <v>40</v>
      </c>
      <c r="E955" s="65">
        <v>259</v>
      </c>
      <c r="F955" s="66">
        <v>16.149999999999999</v>
      </c>
      <c r="G955" s="64" t="s">
        <v>30</v>
      </c>
      <c r="H955" s="67" t="s">
        <v>32</v>
      </c>
    </row>
    <row r="956" spans="1:8" ht="20.100000000000001" customHeight="1">
      <c r="A956" s="63">
        <v>45603</v>
      </c>
      <c r="B956" s="77">
        <v>45603.660752789583</v>
      </c>
      <c r="C956" s="77"/>
      <c r="D956" s="64" t="s">
        <v>40</v>
      </c>
      <c r="E956" s="65">
        <v>165</v>
      </c>
      <c r="F956" s="66">
        <v>16.149999999999999</v>
      </c>
      <c r="G956" s="64" t="s">
        <v>30</v>
      </c>
      <c r="H956" s="67" t="s">
        <v>32</v>
      </c>
    </row>
    <row r="957" spans="1:8" ht="20.100000000000001" customHeight="1">
      <c r="A957" s="63">
        <v>45603</v>
      </c>
      <c r="B957" s="77">
        <v>45603.660752789583</v>
      </c>
      <c r="C957" s="77"/>
      <c r="D957" s="64" t="s">
        <v>40</v>
      </c>
      <c r="E957" s="65">
        <v>1039</v>
      </c>
      <c r="F957" s="66">
        <v>16.149999999999999</v>
      </c>
      <c r="G957" s="64" t="s">
        <v>30</v>
      </c>
      <c r="H957" s="67" t="s">
        <v>31</v>
      </c>
    </row>
    <row r="958" spans="1:8" ht="20.100000000000001" customHeight="1">
      <c r="A958" s="63">
        <v>45603</v>
      </c>
      <c r="B958" s="77">
        <v>45603.661273564678</v>
      </c>
      <c r="C958" s="77"/>
      <c r="D958" s="64" t="s">
        <v>40</v>
      </c>
      <c r="E958" s="65">
        <v>259</v>
      </c>
      <c r="F958" s="66">
        <v>16.149999999999999</v>
      </c>
      <c r="G958" s="64" t="s">
        <v>30</v>
      </c>
      <c r="H958" s="67" t="s">
        <v>32</v>
      </c>
    </row>
    <row r="959" spans="1:8" ht="20.100000000000001" customHeight="1">
      <c r="A959" s="63">
        <v>45603</v>
      </c>
      <c r="B959" s="77">
        <v>45603.661273564678</v>
      </c>
      <c r="C959" s="77"/>
      <c r="D959" s="64" t="s">
        <v>40</v>
      </c>
      <c r="E959" s="65">
        <v>1121</v>
      </c>
      <c r="F959" s="66">
        <v>16.149999999999999</v>
      </c>
      <c r="G959" s="64" t="s">
        <v>30</v>
      </c>
      <c r="H959" s="67" t="s">
        <v>32</v>
      </c>
    </row>
    <row r="960" spans="1:8" ht="20.100000000000001" customHeight="1">
      <c r="A960" s="63">
        <v>45603</v>
      </c>
      <c r="B960" s="77">
        <v>45603.661273564678</v>
      </c>
      <c r="C960" s="77"/>
      <c r="D960" s="64" t="s">
        <v>40</v>
      </c>
      <c r="E960" s="65">
        <v>44</v>
      </c>
      <c r="F960" s="66">
        <v>16.149999999999999</v>
      </c>
      <c r="G960" s="64" t="s">
        <v>30</v>
      </c>
      <c r="H960" s="67" t="s">
        <v>32</v>
      </c>
    </row>
    <row r="961" spans="1:8" ht="20.100000000000001" customHeight="1">
      <c r="A961" s="63">
        <v>45603</v>
      </c>
      <c r="B961" s="77">
        <v>45603.661794629414</v>
      </c>
      <c r="C961" s="77"/>
      <c r="D961" s="64" t="s">
        <v>40</v>
      </c>
      <c r="E961" s="65">
        <v>259</v>
      </c>
      <c r="F961" s="66">
        <v>16.149999999999999</v>
      </c>
      <c r="G961" s="64" t="s">
        <v>30</v>
      </c>
      <c r="H961" s="67" t="s">
        <v>32</v>
      </c>
    </row>
    <row r="962" spans="1:8" ht="20.100000000000001" customHeight="1">
      <c r="A962" s="63">
        <v>45603</v>
      </c>
      <c r="B962" s="77">
        <v>45603.661794629414</v>
      </c>
      <c r="C962" s="77"/>
      <c r="D962" s="64" t="s">
        <v>40</v>
      </c>
      <c r="E962" s="65">
        <v>1065</v>
      </c>
      <c r="F962" s="66">
        <v>16.149999999999999</v>
      </c>
      <c r="G962" s="64" t="s">
        <v>30</v>
      </c>
      <c r="H962" s="67" t="s">
        <v>32</v>
      </c>
    </row>
    <row r="963" spans="1:8" ht="20.100000000000001" customHeight="1">
      <c r="A963" s="63">
        <v>45603</v>
      </c>
      <c r="B963" s="77">
        <v>45603.661794641055</v>
      </c>
      <c r="C963" s="77"/>
      <c r="D963" s="64" t="s">
        <v>40</v>
      </c>
      <c r="E963" s="65">
        <v>230</v>
      </c>
      <c r="F963" s="66">
        <v>16.149999999999999</v>
      </c>
      <c r="G963" s="64" t="s">
        <v>30</v>
      </c>
      <c r="H963" s="67" t="s">
        <v>31</v>
      </c>
    </row>
    <row r="964" spans="1:8" ht="20.100000000000001" customHeight="1">
      <c r="A964" s="63">
        <v>45603</v>
      </c>
      <c r="B964" s="77">
        <v>45603.662315370515</v>
      </c>
      <c r="C964" s="77"/>
      <c r="D964" s="64" t="s">
        <v>40</v>
      </c>
      <c r="E964" s="65">
        <v>1121</v>
      </c>
      <c r="F964" s="66">
        <v>16.149999999999999</v>
      </c>
      <c r="G964" s="64" t="s">
        <v>30</v>
      </c>
      <c r="H964" s="67" t="s">
        <v>32</v>
      </c>
    </row>
    <row r="965" spans="1:8" ht="20.100000000000001" customHeight="1">
      <c r="A965" s="63">
        <v>45603</v>
      </c>
      <c r="B965" s="77">
        <v>45603.662315370515</v>
      </c>
      <c r="C965" s="77"/>
      <c r="D965" s="64" t="s">
        <v>40</v>
      </c>
      <c r="E965" s="65">
        <v>312</v>
      </c>
      <c r="F965" s="66">
        <v>16.149999999999999</v>
      </c>
      <c r="G965" s="64" t="s">
        <v>30</v>
      </c>
      <c r="H965" s="67" t="s">
        <v>32</v>
      </c>
    </row>
    <row r="966" spans="1:8" ht="20.100000000000001" customHeight="1">
      <c r="A966" s="63">
        <v>45603</v>
      </c>
      <c r="B966" s="77">
        <v>45603.662836284842</v>
      </c>
      <c r="C966" s="77"/>
      <c r="D966" s="64" t="s">
        <v>40</v>
      </c>
      <c r="E966" s="65">
        <v>995</v>
      </c>
      <c r="F966" s="66">
        <v>16.170000000000002</v>
      </c>
      <c r="G966" s="64" t="s">
        <v>30</v>
      </c>
      <c r="H966" s="67" t="s">
        <v>32</v>
      </c>
    </row>
    <row r="967" spans="1:8" ht="20.100000000000001" customHeight="1">
      <c r="A967" s="63">
        <v>45603</v>
      </c>
      <c r="B967" s="77">
        <v>45603.663160613272</v>
      </c>
      <c r="C967" s="77"/>
      <c r="D967" s="64" t="s">
        <v>40</v>
      </c>
      <c r="E967" s="65">
        <v>2014</v>
      </c>
      <c r="F967" s="66">
        <v>16.170000000000002</v>
      </c>
      <c r="G967" s="64" t="s">
        <v>30</v>
      </c>
      <c r="H967" s="67" t="s">
        <v>32</v>
      </c>
    </row>
    <row r="968" spans="1:8" ht="20.100000000000001" customHeight="1">
      <c r="A968" s="63">
        <v>45603</v>
      </c>
      <c r="B968" s="77">
        <v>45603.664157326333</v>
      </c>
      <c r="C968" s="77"/>
      <c r="D968" s="64" t="s">
        <v>40</v>
      </c>
      <c r="E968" s="65">
        <v>1955</v>
      </c>
      <c r="F968" s="66">
        <v>16.190000000000001</v>
      </c>
      <c r="G968" s="64" t="s">
        <v>30</v>
      </c>
      <c r="H968" s="67" t="s">
        <v>32</v>
      </c>
    </row>
    <row r="969" spans="1:8" ht="20.100000000000001" customHeight="1">
      <c r="A969" s="63">
        <v>45603</v>
      </c>
      <c r="B969" s="77">
        <v>45603.664656632114</v>
      </c>
      <c r="C969" s="77"/>
      <c r="D969" s="64" t="s">
        <v>40</v>
      </c>
      <c r="E969" s="65">
        <v>755</v>
      </c>
      <c r="F969" s="66">
        <v>16.2</v>
      </c>
      <c r="G969" s="64" t="s">
        <v>30</v>
      </c>
      <c r="H969" s="67" t="s">
        <v>31</v>
      </c>
    </row>
    <row r="970" spans="1:8" ht="20.100000000000001" customHeight="1">
      <c r="A970" s="63">
        <v>45603</v>
      </c>
      <c r="B970" s="77">
        <v>45603.664946898352</v>
      </c>
      <c r="C970" s="77"/>
      <c r="D970" s="64" t="s">
        <v>40</v>
      </c>
      <c r="E970" s="65">
        <v>705</v>
      </c>
      <c r="F970" s="66">
        <v>16.2</v>
      </c>
      <c r="G970" s="64" t="s">
        <v>30</v>
      </c>
      <c r="H970" s="67" t="s">
        <v>31</v>
      </c>
    </row>
    <row r="971" spans="1:8" ht="20.100000000000001" customHeight="1">
      <c r="A971" s="63">
        <v>45603</v>
      </c>
      <c r="B971" s="77">
        <v>45603.665297604166</v>
      </c>
      <c r="C971" s="77"/>
      <c r="D971" s="64" t="s">
        <v>40</v>
      </c>
      <c r="E971" s="65">
        <v>1458</v>
      </c>
      <c r="F971" s="66">
        <v>16.204999999999998</v>
      </c>
      <c r="G971" s="64" t="s">
        <v>30</v>
      </c>
      <c r="H971" s="67" t="s">
        <v>31</v>
      </c>
    </row>
    <row r="972" spans="1:8" ht="20.100000000000001" customHeight="1">
      <c r="A972" s="63">
        <v>45603</v>
      </c>
      <c r="B972" s="77">
        <v>45603.665298113599</v>
      </c>
      <c r="C972" s="77"/>
      <c r="D972" s="64" t="s">
        <v>40</v>
      </c>
      <c r="E972" s="65">
        <v>300</v>
      </c>
      <c r="F972" s="66">
        <v>16.204999999999998</v>
      </c>
      <c r="G972" s="64" t="s">
        <v>30</v>
      </c>
      <c r="H972" s="67" t="s">
        <v>31</v>
      </c>
    </row>
    <row r="973" spans="1:8" ht="20.100000000000001" customHeight="1">
      <c r="A973" s="63">
        <v>45603</v>
      </c>
      <c r="B973" s="77">
        <v>45603.665962152649</v>
      </c>
      <c r="C973" s="77"/>
      <c r="D973" s="64" t="s">
        <v>40</v>
      </c>
      <c r="E973" s="65">
        <v>6</v>
      </c>
      <c r="F973" s="66">
        <v>16.204999999999998</v>
      </c>
      <c r="G973" s="64" t="s">
        <v>30</v>
      </c>
      <c r="H973" s="67" t="s">
        <v>31</v>
      </c>
    </row>
    <row r="974" spans="1:8" ht="20.100000000000001" customHeight="1">
      <c r="A974" s="63">
        <v>45603</v>
      </c>
      <c r="B974" s="77">
        <v>45603.665982801002</v>
      </c>
      <c r="C974" s="77"/>
      <c r="D974" s="64" t="s">
        <v>40</v>
      </c>
      <c r="E974" s="65">
        <v>1690</v>
      </c>
      <c r="F974" s="66">
        <v>16.204999999999998</v>
      </c>
      <c r="G974" s="64" t="s">
        <v>30</v>
      </c>
      <c r="H974" s="67" t="s">
        <v>31</v>
      </c>
    </row>
    <row r="975" spans="1:8" ht="20.100000000000001" customHeight="1">
      <c r="A975" s="63">
        <v>45603</v>
      </c>
      <c r="B975" s="77">
        <v>45603.666056388989</v>
      </c>
      <c r="C975" s="77"/>
      <c r="D975" s="64" t="s">
        <v>40</v>
      </c>
      <c r="E975" s="65">
        <v>272</v>
      </c>
      <c r="F975" s="66">
        <v>16.2</v>
      </c>
      <c r="G975" s="64" t="s">
        <v>30</v>
      </c>
      <c r="H975" s="67" t="s">
        <v>31</v>
      </c>
    </row>
    <row r="976" spans="1:8" ht="20.100000000000001" customHeight="1">
      <c r="A976" s="63">
        <v>45603</v>
      </c>
      <c r="B976" s="77">
        <v>45603.666416678112</v>
      </c>
      <c r="C976" s="77"/>
      <c r="D976" s="64" t="s">
        <v>40</v>
      </c>
      <c r="E976" s="65">
        <v>616</v>
      </c>
      <c r="F976" s="66">
        <v>16.195</v>
      </c>
      <c r="G976" s="64" t="s">
        <v>30</v>
      </c>
      <c r="H976" s="67" t="s">
        <v>31</v>
      </c>
    </row>
    <row r="977" spans="1:8" ht="20.100000000000001" customHeight="1">
      <c r="A977" s="63">
        <v>45603</v>
      </c>
      <c r="B977" s="77">
        <v>45603.667003738228</v>
      </c>
      <c r="C977" s="77"/>
      <c r="D977" s="64" t="s">
        <v>40</v>
      </c>
      <c r="E977" s="65">
        <v>67</v>
      </c>
      <c r="F977" s="66">
        <v>16.195</v>
      </c>
      <c r="G977" s="64" t="s">
        <v>30</v>
      </c>
      <c r="H977" s="67" t="s">
        <v>33</v>
      </c>
    </row>
    <row r="978" spans="1:8" ht="20.100000000000001" customHeight="1">
      <c r="A978" s="63">
        <v>45603</v>
      </c>
      <c r="B978" s="77">
        <v>45603.667003738228</v>
      </c>
      <c r="C978" s="77"/>
      <c r="D978" s="64" t="s">
        <v>40</v>
      </c>
      <c r="E978" s="65">
        <v>174</v>
      </c>
      <c r="F978" s="66">
        <v>16.195</v>
      </c>
      <c r="G978" s="64" t="s">
        <v>30</v>
      </c>
      <c r="H978" s="67" t="s">
        <v>33</v>
      </c>
    </row>
    <row r="979" spans="1:8" ht="20.100000000000001" customHeight="1">
      <c r="A979" s="63">
        <v>45603</v>
      </c>
      <c r="B979" s="77">
        <v>45603.667003773153</v>
      </c>
      <c r="C979" s="77"/>
      <c r="D979" s="64" t="s">
        <v>40</v>
      </c>
      <c r="E979" s="65">
        <v>92</v>
      </c>
      <c r="F979" s="66">
        <v>16.195</v>
      </c>
      <c r="G979" s="64" t="s">
        <v>30</v>
      </c>
      <c r="H979" s="67" t="s">
        <v>33</v>
      </c>
    </row>
    <row r="980" spans="1:8" ht="20.100000000000001" customHeight="1">
      <c r="A980" s="63">
        <v>45603</v>
      </c>
      <c r="B980" s="77">
        <v>45603.667003773153</v>
      </c>
      <c r="C980" s="77"/>
      <c r="D980" s="64" t="s">
        <v>40</v>
      </c>
      <c r="E980" s="65">
        <v>63</v>
      </c>
      <c r="F980" s="66">
        <v>16.195</v>
      </c>
      <c r="G980" s="64" t="s">
        <v>30</v>
      </c>
      <c r="H980" s="67" t="s">
        <v>33</v>
      </c>
    </row>
    <row r="981" spans="1:8" ht="20.100000000000001" customHeight="1">
      <c r="A981" s="63">
        <v>45603</v>
      </c>
      <c r="B981" s="77">
        <v>45603.667003808077</v>
      </c>
      <c r="C981" s="77"/>
      <c r="D981" s="64" t="s">
        <v>40</v>
      </c>
      <c r="E981" s="65">
        <v>92</v>
      </c>
      <c r="F981" s="66">
        <v>16.195</v>
      </c>
      <c r="G981" s="64" t="s">
        <v>30</v>
      </c>
      <c r="H981" s="67" t="s">
        <v>33</v>
      </c>
    </row>
    <row r="982" spans="1:8" ht="20.100000000000001" customHeight="1">
      <c r="A982" s="63">
        <v>45603</v>
      </c>
      <c r="B982" s="77">
        <v>45603.667003842536</v>
      </c>
      <c r="C982" s="77"/>
      <c r="D982" s="64" t="s">
        <v>40</v>
      </c>
      <c r="E982" s="65">
        <v>92</v>
      </c>
      <c r="F982" s="66">
        <v>16.195</v>
      </c>
      <c r="G982" s="64" t="s">
        <v>30</v>
      </c>
      <c r="H982" s="67" t="s">
        <v>33</v>
      </c>
    </row>
    <row r="983" spans="1:8" ht="20.100000000000001" customHeight="1">
      <c r="A983" s="63">
        <v>45603</v>
      </c>
      <c r="B983" s="77">
        <v>45603.667003865819</v>
      </c>
      <c r="C983" s="77"/>
      <c r="D983" s="64" t="s">
        <v>40</v>
      </c>
      <c r="E983" s="65">
        <v>92</v>
      </c>
      <c r="F983" s="66">
        <v>16.195</v>
      </c>
      <c r="G983" s="64" t="s">
        <v>30</v>
      </c>
      <c r="H983" s="67" t="s">
        <v>33</v>
      </c>
    </row>
    <row r="984" spans="1:8" ht="20.100000000000001" customHeight="1">
      <c r="A984" s="63">
        <v>45603</v>
      </c>
      <c r="B984" s="77">
        <v>45603.667003900278</v>
      </c>
      <c r="C984" s="77"/>
      <c r="D984" s="64" t="s">
        <v>40</v>
      </c>
      <c r="E984" s="65">
        <v>66</v>
      </c>
      <c r="F984" s="66">
        <v>16.195</v>
      </c>
      <c r="G984" s="64" t="s">
        <v>30</v>
      </c>
      <c r="H984" s="67" t="s">
        <v>33</v>
      </c>
    </row>
    <row r="985" spans="1:8" ht="20.100000000000001" customHeight="1">
      <c r="A985" s="63">
        <v>45603</v>
      </c>
      <c r="B985" s="77">
        <v>45603.667003900278</v>
      </c>
      <c r="C985" s="77"/>
      <c r="D985" s="64" t="s">
        <v>40</v>
      </c>
      <c r="E985" s="65">
        <v>92</v>
      </c>
      <c r="F985" s="66">
        <v>16.195</v>
      </c>
      <c r="G985" s="64" t="s">
        <v>30</v>
      </c>
      <c r="H985" s="67" t="s">
        <v>33</v>
      </c>
    </row>
    <row r="986" spans="1:8" ht="20.100000000000001" customHeight="1">
      <c r="A986" s="63">
        <v>45603</v>
      </c>
      <c r="B986" s="77">
        <v>45603.667003923561</v>
      </c>
      <c r="C986" s="77"/>
      <c r="D986" s="64" t="s">
        <v>40</v>
      </c>
      <c r="E986" s="65">
        <v>92</v>
      </c>
      <c r="F986" s="66">
        <v>16.195</v>
      </c>
      <c r="G986" s="64" t="s">
        <v>30</v>
      </c>
      <c r="H986" s="67" t="s">
        <v>33</v>
      </c>
    </row>
    <row r="987" spans="1:8" ht="20.100000000000001" customHeight="1">
      <c r="A987" s="63">
        <v>45603</v>
      </c>
      <c r="B987" s="77">
        <v>45603.667003958486</v>
      </c>
      <c r="C987" s="77"/>
      <c r="D987" s="64" t="s">
        <v>40</v>
      </c>
      <c r="E987" s="65">
        <v>92</v>
      </c>
      <c r="F987" s="66">
        <v>16.195</v>
      </c>
      <c r="G987" s="64" t="s">
        <v>30</v>
      </c>
      <c r="H987" s="67" t="s">
        <v>33</v>
      </c>
    </row>
    <row r="988" spans="1:8" ht="20.100000000000001" customHeight="1">
      <c r="A988" s="63">
        <v>45603</v>
      </c>
      <c r="B988" s="77">
        <v>45603.667003981303</v>
      </c>
      <c r="C988" s="77"/>
      <c r="D988" s="64" t="s">
        <v>40</v>
      </c>
      <c r="E988" s="65">
        <v>92</v>
      </c>
      <c r="F988" s="66">
        <v>16.195</v>
      </c>
      <c r="G988" s="64" t="s">
        <v>30</v>
      </c>
      <c r="H988" s="67" t="s">
        <v>33</v>
      </c>
    </row>
    <row r="989" spans="1:8" ht="20.100000000000001" customHeight="1">
      <c r="A989" s="63">
        <v>45603</v>
      </c>
      <c r="B989" s="77">
        <v>45603.667004016228</v>
      </c>
      <c r="C989" s="77"/>
      <c r="D989" s="64" t="s">
        <v>40</v>
      </c>
      <c r="E989" s="65">
        <v>73</v>
      </c>
      <c r="F989" s="66">
        <v>16.195</v>
      </c>
      <c r="G989" s="64" t="s">
        <v>30</v>
      </c>
      <c r="H989" s="67" t="s">
        <v>33</v>
      </c>
    </row>
    <row r="990" spans="1:8" ht="20.100000000000001" customHeight="1">
      <c r="A990" s="63">
        <v>45603</v>
      </c>
      <c r="B990" s="77">
        <v>45603.667004016228</v>
      </c>
      <c r="C990" s="77"/>
      <c r="D990" s="64" t="s">
        <v>40</v>
      </c>
      <c r="E990" s="65">
        <v>92</v>
      </c>
      <c r="F990" s="66">
        <v>16.195</v>
      </c>
      <c r="G990" s="64" t="s">
        <v>30</v>
      </c>
      <c r="H990" s="67" t="s">
        <v>33</v>
      </c>
    </row>
    <row r="991" spans="1:8" ht="20.100000000000001" customHeight="1">
      <c r="A991" s="63">
        <v>45603</v>
      </c>
      <c r="B991" s="77">
        <v>45603.667004051153</v>
      </c>
      <c r="C991" s="77"/>
      <c r="D991" s="64" t="s">
        <v>40</v>
      </c>
      <c r="E991" s="65">
        <v>92</v>
      </c>
      <c r="F991" s="66">
        <v>16.195</v>
      </c>
      <c r="G991" s="64" t="s">
        <v>30</v>
      </c>
      <c r="H991" s="67" t="s">
        <v>33</v>
      </c>
    </row>
    <row r="992" spans="1:8" ht="20.100000000000001" customHeight="1">
      <c r="A992" s="63">
        <v>45603</v>
      </c>
      <c r="B992" s="77">
        <v>45603.66700407397</v>
      </c>
      <c r="C992" s="77"/>
      <c r="D992" s="64" t="s">
        <v>40</v>
      </c>
      <c r="E992" s="65">
        <v>66</v>
      </c>
      <c r="F992" s="66">
        <v>16.195</v>
      </c>
      <c r="G992" s="64" t="s">
        <v>30</v>
      </c>
      <c r="H992" s="67" t="s">
        <v>33</v>
      </c>
    </row>
    <row r="993" spans="1:8" ht="20.100000000000001" customHeight="1">
      <c r="A993" s="63">
        <v>45603</v>
      </c>
      <c r="B993" s="77">
        <v>45603.667524826247</v>
      </c>
      <c r="C993" s="77"/>
      <c r="D993" s="64" t="s">
        <v>40</v>
      </c>
      <c r="E993" s="65">
        <v>57</v>
      </c>
      <c r="F993" s="66">
        <v>16.190000000000001</v>
      </c>
      <c r="G993" s="64" t="s">
        <v>30</v>
      </c>
      <c r="H993" s="67" t="s">
        <v>33</v>
      </c>
    </row>
    <row r="994" spans="1:8" ht="20.100000000000001" customHeight="1">
      <c r="A994" s="63">
        <v>45603</v>
      </c>
      <c r="B994" s="77">
        <v>45603.667524826247</v>
      </c>
      <c r="C994" s="77"/>
      <c r="D994" s="64" t="s">
        <v>40</v>
      </c>
      <c r="E994" s="65">
        <v>145</v>
      </c>
      <c r="F994" s="66">
        <v>16.190000000000001</v>
      </c>
      <c r="G994" s="64" t="s">
        <v>30</v>
      </c>
      <c r="H994" s="67" t="s">
        <v>32</v>
      </c>
    </row>
    <row r="995" spans="1:8" ht="20.100000000000001" customHeight="1">
      <c r="A995" s="63">
        <v>45603</v>
      </c>
      <c r="B995" s="77">
        <v>45603.667524826247</v>
      </c>
      <c r="C995" s="77"/>
      <c r="D995" s="64" t="s">
        <v>40</v>
      </c>
      <c r="E995" s="65">
        <v>185</v>
      </c>
      <c r="F995" s="66">
        <v>16.195</v>
      </c>
      <c r="G995" s="64" t="s">
        <v>30</v>
      </c>
      <c r="H995" s="67" t="s">
        <v>33</v>
      </c>
    </row>
    <row r="996" spans="1:8" ht="20.100000000000001" customHeight="1">
      <c r="A996" s="63">
        <v>45603</v>
      </c>
      <c r="B996" s="77">
        <v>45603.667524826247</v>
      </c>
      <c r="C996" s="77"/>
      <c r="D996" s="64" t="s">
        <v>40</v>
      </c>
      <c r="E996" s="65">
        <v>70</v>
      </c>
      <c r="F996" s="66">
        <v>16.190000000000001</v>
      </c>
      <c r="G996" s="64" t="s">
        <v>30</v>
      </c>
      <c r="H996" s="67" t="s">
        <v>32</v>
      </c>
    </row>
    <row r="997" spans="1:8" ht="20.100000000000001" customHeight="1">
      <c r="A997" s="63">
        <v>45603</v>
      </c>
      <c r="B997" s="77">
        <v>45603.667524826247</v>
      </c>
      <c r="C997" s="77"/>
      <c r="D997" s="64" t="s">
        <v>40</v>
      </c>
      <c r="E997" s="65">
        <v>64</v>
      </c>
      <c r="F997" s="66">
        <v>16.195</v>
      </c>
      <c r="G997" s="64" t="s">
        <v>30</v>
      </c>
      <c r="H997" s="67" t="s">
        <v>33</v>
      </c>
    </row>
    <row r="998" spans="1:8" ht="20.100000000000001" customHeight="1">
      <c r="A998" s="63">
        <v>45603</v>
      </c>
      <c r="B998" s="77">
        <v>45603.667524826247</v>
      </c>
      <c r="C998" s="77"/>
      <c r="D998" s="64" t="s">
        <v>40</v>
      </c>
      <c r="E998" s="65">
        <v>44</v>
      </c>
      <c r="F998" s="66">
        <v>16.190000000000001</v>
      </c>
      <c r="G998" s="64" t="s">
        <v>30</v>
      </c>
      <c r="H998" s="67" t="s">
        <v>31</v>
      </c>
    </row>
    <row r="999" spans="1:8" ht="20.100000000000001" customHeight="1">
      <c r="A999" s="63">
        <v>45603</v>
      </c>
      <c r="B999" s="77">
        <v>45603.667559583206</v>
      </c>
      <c r="C999" s="77"/>
      <c r="D999" s="64" t="s">
        <v>40</v>
      </c>
      <c r="E999" s="65">
        <v>443</v>
      </c>
      <c r="F999" s="66">
        <v>16.190000000000001</v>
      </c>
      <c r="G999" s="64" t="s">
        <v>30</v>
      </c>
      <c r="H999" s="67" t="s">
        <v>32</v>
      </c>
    </row>
    <row r="1000" spans="1:8" ht="20.100000000000001" customHeight="1">
      <c r="A1000" s="63">
        <v>45603</v>
      </c>
      <c r="B1000" s="77">
        <v>45603.667559629772</v>
      </c>
      <c r="C1000" s="77"/>
      <c r="D1000" s="64" t="s">
        <v>40</v>
      </c>
      <c r="E1000" s="65">
        <v>1355</v>
      </c>
      <c r="F1000" s="66">
        <v>16.190000000000001</v>
      </c>
      <c r="G1000" s="64" t="s">
        <v>30</v>
      </c>
      <c r="H1000" s="67" t="s">
        <v>31</v>
      </c>
    </row>
    <row r="1001" spans="1:8" ht="20.100000000000001" customHeight="1">
      <c r="A1001" s="63">
        <v>45603</v>
      </c>
      <c r="B1001" s="77">
        <v>45603.667987361085</v>
      </c>
      <c r="C1001" s="77"/>
      <c r="D1001" s="64" t="s">
        <v>40</v>
      </c>
      <c r="E1001" s="65">
        <v>579</v>
      </c>
      <c r="F1001" s="66">
        <v>16.195</v>
      </c>
      <c r="G1001" s="64" t="s">
        <v>30</v>
      </c>
      <c r="H1001" s="67" t="s">
        <v>31</v>
      </c>
    </row>
    <row r="1002" spans="1:8" ht="20.100000000000001" customHeight="1">
      <c r="A1002" s="63">
        <v>45603</v>
      </c>
      <c r="B1002" s="77">
        <v>45603.668072963133</v>
      </c>
      <c r="C1002" s="77"/>
      <c r="D1002" s="64" t="s">
        <v>40</v>
      </c>
      <c r="E1002" s="65">
        <v>567</v>
      </c>
      <c r="F1002" s="66">
        <v>16.195</v>
      </c>
      <c r="G1002" s="64" t="s">
        <v>30</v>
      </c>
      <c r="H1002" s="67" t="s">
        <v>31</v>
      </c>
    </row>
    <row r="1003" spans="1:8" ht="20.100000000000001" customHeight="1">
      <c r="A1003" s="63">
        <v>45603</v>
      </c>
      <c r="B1003" s="77">
        <v>45603.668566551059</v>
      </c>
      <c r="C1003" s="77"/>
      <c r="D1003" s="64" t="s">
        <v>40</v>
      </c>
      <c r="E1003" s="65">
        <v>978</v>
      </c>
      <c r="F1003" s="66">
        <v>16.195</v>
      </c>
      <c r="G1003" s="64" t="s">
        <v>30</v>
      </c>
      <c r="H1003" s="67" t="s">
        <v>31</v>
      </c>
    </row>
    <row r="1004" spans="1:8" ht="20.100000000000001" customHeight="1">
      <c r="A1004" s="63">
        <v>45603</v>
      </c>
      <c r="B1004" s="77">
        <v>45603.66859451402</v>
      </c>
      <c r="C1004" s="77"/>
      <c r="D1004" s="64" t="s">
        <v>40</v>
      </c>
      <c r="E1004" s="65">
        <v>526</v>
      </c>
      <c r="F1004" s="66">
        <v>16.184999999999999</v>
      </c>
      <c r="G1004" s="64" t="s">
        <v>30</v>
      </c>
      <c r="H1004" s="67" t="s">
        <v>31</v>
      </c>
    </row>
    <row r="1005" spans="1:8" ht="20.100000000000001" customHeight="1">
      <c r="A1005" s="63">
        <v>45603</v>
      </c>
      <c r="B1005" s="77">
        <v>45603.669087569229</v>
      </c>
      <c r="C1005" s="77"/>
      <c r="D1005" s="64" t="s">
        <v>40</v>
      </c>
      <c r="E1005" s="65">
        <v>176</v>
      </c>
      <c r="F1005" s="66">
        <v>16.190000000000001</v>
      </c>
      <c r="G1005" s="64" t="s">
        <v>30</v>
      </c>
      <c r="H1005" s="67" t="s">
        <v>33</v>
      </c>
    </row>
    <row r="1006" spans="1:8" ht="20.100000000000001" customHeight="1">
      <c r="A1006" s="63">
        <v>45603</v>
      </c>
      <c r="B1006" s="77">
        <v>45603.669087569229</v>
      </c>
      <c r="C1006" s="77"/>
      <c r="D1006" s="64" t="s">
        <v>40</v>
      </c>
      <c r="E1006" s="65">
        <v>545</v>
      </c>
      <c r="F1006" s="66">
        <v>16.184999999999999</v>
      </c>
      <c r="G1006" s="64" t="s">
        <v>30</v>
      </c>
      <c r="H1006" s="67" t="s">
        <v>31</v>
      </c>
    </row>
    <row r="1007" spans="1:8" ht="20.100000000000001" customHeight="1">
      <c r="A1007" s="63">
        <v>45603</v>
      </c>
      <c r="B1007" s="77">
        <v>45603.669087650254</v>
      </c>
      <c r="C1007" s="77"/>
      <c r="D1007" s="64" t="s">
        <v>40</v>
      </c>
      <c r="E1007" s="65">
        <v>91</v>
      </c>
      <c r="F1007" s="66">
        <v>16.190000000000001</v>
      </c>
      <c r="G1007" s="64" t="s">
        <v>30</v>
      </c>
      <c r="H1007" s="67" t="s">
        <v>33</v>
      </c>
    </row>
    <row r="1008" spans="1:8" ht="20.100000000000001" customHeight="1">
      <c r="A1008" s="63">
        <v>45603</v>
      </c>
      <c r="B1008" s="77">
        <v>45603.669087673537</v>
      </c>
      <c r="C1008" s="77"/>
      <c r="D1008" s="64" t="s">
        <v>40</v>
      </c>
      <c r="E1008" s="65">
        <v>91</v>
      </c>
      <c r="F1008" s="66">
        <v>16.190000000000001</v>
      </c>
      <c r="G1008" s="64" t="s">
        <v>30</v>
      </c>
      <c r="H1008" s="67" t="s">
        <v>33</v>
      </c>
    </row>
    <row r="1009" spans="1:8" ht="20.100000000000001" customHeight="1">
      <c r="A1009" s="63">
        <v>45603</v>
      </c>
      <c r="B1009" s="77">
        <v>45603.669087673537</v>
      </c>
      <c r="C1009" s="77"/>
      <c r="D1009" s="64" t="s">
        <v>40</v>
      </c>
      <c r="E1009" s="65">
        <v>209</v>
      </c>
      <c r="F1009" s="66">
        <v>16.190000000000001</v>
      </c>
      <c r="G1009" s="64" t="s">
        <v>30</v>
      </c>
      <c r="H1009" s="67" t="s">
        <v>33</v>
      </c>
    </row>
    <row r="1010" spans="1:8" ht="20.100000000000001" customHeight="1">
      <c r="A1010" s="63">
        <v>45603</v>
      </c>
      <c r="B1010" s="77">
        <v>45603.669087673537</v>
      </c>
      <c r="C1010" s="77"/>
      <c r="D1010" s="64" t="s">
        <v>40</v>
      </c>
      <c r="E1010" s="65">
        <v>266</v>
      </c>
      <c r="F1010" s="66">
        <v>16.190000000000001</v>
      </c>
      <c r="G1010" s="64" t="s">
        <v>30</v>
      </c>
      <c r="H1010" s="67" t="s">
        <v>33</v>
      </c>
    </row>
    <row r="1011" spans="1:8" ht="20.100000000000001" customHeight="1">
      <c r="A1011" s="63">
        <v>45603</v>
      </c>
      <c r="B1011" s="77">
        <v>45603.669189999811</v>
      </c>
      <c r="C1011" s="77"/>
      <c r="D1011" s="64" t="s">
        <v>40</v>
      </c>
      <c r="E1011" s="65">
        <v>569</v>
      </c>
      <c r="F1011" s="66">
        <v>16.18</v>
      </c>
      <c r="G1011" s="64" t="s">
        <v>30</v>
      </c>
      <c r="H1011" s="67" t="s">
        <v>31</v>
      </c>
    </row>
    <row r="1012" spans="1:8" ht="20.100000000000001" customHeight="1">
      <c r="A1012" s="63">
        <v>45603</v>
      </c>
      <c r="B1012" s="77">
        <v>45603.669189999811</v>
      </c>
      <c r="C1012" s="77"/>
      <c r="D1012" s="64" t="s">
        <v>40</v>
      </c>
      <c r="E1012" s="65">
        <v>73</v>
      </c>
      <c r="F1012" s="66">
        <v>16.18</v>
      </c>
      <c r="G1012" s="64" t="s">
        <v>30</v>
      </c>
      <c r="H1012" s="67" t="s">
        <v>31</v>
      </c>
    </row>
    <row r="1013" spans="1:8" ht="20.100000000000001" customHeight="1">
      <c r="A1013" s="63">
        <v>45603</v>
      </c>
      <c r="B1013" s="77">
        <v>45603.669214502443</v>
      </c>
      <c r="C1013" s="77"/>
      <c r="D1013" s="64" t="s">
        <v>40</v>
      </c>
      <c r="E1013" s="65">
        <v>168</v>
      </c>
      <c r="F1013" s="66">
        <v>16.175000000000001</v>
      </c>
      <c r="G1013" s="64" t="s">
        <v>30</v>
      </c>
      <c r="H1013" s="67" t="s">
        <v>31</v>
      </c>
    </row>
    <row r="1014" spans="1:8" ht="20.100000000000001" customHeight="1">
      <c r="A1014" s="63">
        <v>45603</v>
      </c>
      <c r="B1014" s="77">
        <v>45603.66986885434</v>
      </c>
      <c r="C1014" s="77"/>
      <c r="D1014" s="64" t="s">
        <v>40</v>
      </c>
      <c r="E1014" s="65">
        <v>849</v>
      </c>
      <c r="F1014" s="66">
        <v>16.175000000000001</v>
      </c>
      <c r="G1014" s="64" t="s">
        <v>30</v>
      </c>
      <c r="H1014" s="67" t="s">
        <v>31</v>
      </c>
    </row>
    <row r="1015" spans="1:8" ht="20.100000000000001" customHeight="1">
      <c r="A1015" s="63">
        <v>45603</v>
      </c>
      <c r="B1015" s="77">
        <v>45603.669896921143</v>
      </c>
      <c r="C1015" s="77"/>
      <c r="D1015" s="64" t="s">
        <v>40</v>
      </c>
      <c r="E1015" s="65">
        <v>574</v>
      </c>
      <c r="F1015" s="66">
        <v>16.170000000000002</v>
      </c>
      <c r="G1015" s="64" t="s">
        <v>30</v>
      </c>
      <c r="H1015" s="67" t="s">
        <v>31</v>
      </c>
    </row>
    <row r="1016" spans="1:8" ht="20.100000000000001" customHeight="1">
      <c r="A1016" s="63">
        <v>45603</v>
      </c>
      <c r="B1016" s="77">
        <v>45603.670129386708</v>
      </c>
      <c r="C1016" s="77"/>
      <c r="D1016" s="64" t="s">
        <v>40</v>
      </c>
      <c r="E1016" s="65">
        <v>174</v>
      </c>
      <c r="F1016" s="66">
        <v>16.175000000000001</v>
      </c>
      <c r="G1016" s="64" t="s">
        <v>30</v>
      </c>
      <c r="H1016" s="67" t="s">
        <v>33</v>
      </c>
    </row>
    <row r="1017" spans="1:8" ht="20.100000000000001" customHeight="1">
      <c r="A1017" s="63">
        <v>45603</v>
      </c>
      <c r="B1017" s="77">
        <v>45603.670129386708</v>
      </c>
      <c r="C1017" s="77"/>
      <c r="D1017" s="64" t="s">
        <v>40</v>
      </c>
      <c r="E1017" s="65">
        <v>148</v>
      </c>
      <c r="F1017" s="66">
        <v>16.170000000000002</v>
      </c>
      <c r="G1017" s="64" t="s">
        <v>30</v>
      </c>
      <c r="H1017" s="67" t="s">
        <v>32</v>
      </c>
    </row>
    <row r="1018" spans="1:8" ht="20.100000000000001" customHeight="1">
      <c r="A1018" s="63">
        <v>45603</v>
      </c>
      <c r="B1018" s="77">
        <v>45603.670129386708</v>
      </c>
      <c r="C1018" s="77"/>
      <c r="D1018" s="64" t="s">
        <v>40</v>
      </c>
      <c r="E1018" s="65">
        <v>66</v>
      </c>
      <c r="F1018" s="66">
        <v>16.175000000000001</v>
      </c>
      <c r="G1018" s="64" t="s">
        <v>30</v>
      </c>
      <c r="H1018" s="67" t="s">
        <v>33</v>
      </c>
    </row>
    <row r="1019" spans="1:8" ht="20.100000000000001" customHeight="1">
      <c r="A1019" s="63">
        <v>45603</v>
      </c>
      <c r="B1019" s="77">
        <v>45603.670129386708</v>
      </c>
      <c r="C1019" s="77"/>
      <c r="D1019" s="64" t="s">
        <v>40</v>
      </c>
      <c r="E1019" s="65">
        <v>38</v>
      </c>
      <c r="F1019" s="66">
        <v>16.170000000000002</v>
      </c>
      <c r="G1019" s="64" t="s">
        <v>30</v>
      </c>
      <c r="H1019" s="67" t="s">
        <v>31</v>
      </c>
    </row>
    <row r="1020" spans="1:8" ht="20.100000000000001" customHeight="1">
      <c r="A1020" s="63">
        <v>45603</v>
      </c>
      <c r="B1020" s="77">
        <v>45603.670129386708</v>
      </c>
      <c r="C1020" s="77"/>
      <c r="D1020" s="64" t="s">
        <v>40</v>
      </c>
      <c r="E1020" s="65">
        <v>586</v>
      </c>
      <c r="F1020" s="66">
        <v>16.175000000000001</v>
      </c>
      <c r="G1020" s="64" t="s">
        <v>30</v>
      </c>
      <c r="H1020" s="67" t="s">
        <v>31</v>
      </c>
    </row>
    <row r="1021" spans="1:8" ht="20.100000000000001" customHeight="1">
      <c r="A1021" s="63">
        <v>45603</v>
      </c>
      <c r="B1021" s="77">
        <v>45603.670373194385</v>
      </c>
      <c r="C1021" s="77"/>
      <c r="D1021" s="64" t="s">
        <v>40</v>
      </c>
      <c r="E1021" s="65">
        <v>671</v>
      </c>
      <c r="F1021" s="66">
        <v>16.164999999999999</v>
      </c>
      <c r="G1021" s="64" t="s">
        <v>30</v>
      </c>
      <c r="H1021" s="67" t="s">
        <v>31</v>
      </c>
    </row>
    <row r="1022" spans="1:8" ht="20.100000000000001" customHeight="1">
      <c r="A1022" s="63">
        <v>45603</v>
      </c>
      <c r="B1022" s="77">
        <v>45603.670424872544</v>
      </c>
      <c r="C1022" s="77"/>
      <c r="D1022" s="64" t="s">
        <v>40</v>
      </c>
      <c r="E1022" s="65">
        <v>187</v>
      </c>
      <c r="F1022" s="66">
        <v>16.16</v>
      </c>
      <c r="G1022" s="64" t="s">
        <v>30</v>
      </c>
      <c r="H1022" s="67" t="s">
        <v>31</v>
      </c>
    </row>
    <row r="1023" spans="1:8" ht="20.100000000000001" customHeight="1">
      <c r="A1023" s="63">
        <v>45603</v>
      </c>
      <c r="B1023" s="77">
        <v>45603.670615196694</v>
      </c>
      <c r="C1023" s="77"/>
      <c r="D1023" s="64" t="s">
        <v>40</v>
      </c>
      <c r="E1023" s="65">
        <v>120</v>
      </c>
      <c r="F1023" s="66">
        <v>16.155000000000001</v>
      </c>
      <c r="G1023" s="64" t="s">
        <v>30</v>
      </c>
      <c r="H1023" s="67" t="s">
        <v>31</v>
      </c>
    </row>
    <row r="1024" spans="1:8" ht="20.100000000000001" customHeight="1">
      <c r="A1024" s="63">
        <v>45603</v>
      </c>
      <c r="B1024" s="77">
        <v>45603.670674444642</v>
      </c>
      <c r="C1024" s="77"/>
      <c r="D1024" s="64" t="s">
        <v>40</v>
      </c>
      <c r="E1024" s="65">
        <v>466</v>
      </c>
      <c r="F1024" s="66">
        <v>16.155000000000001</v>
      </c>
      <c r="G1024" s="64" t="s">
        <v>30</v>
      </c>
      <c r="H1024" s="67" t="s">
        <v>31</v>
      </c>
    </row>
    <row r="1025" spans="1:8" ht="20.100000000000001" customHeight="1">
      <c r="A1025" s="63">
        <v>45603</v>
      </c>
      <c r="B1025" s="77">
        <v>45603.671171064954</v>
      </c>
      <c r="C1025" s="77"/>
      <c r="D1025" s="64" t="s">
        <v>40</v>
      </c>
      <c r="E1025" s="65">
        <v>1546</v>
      </c>
      <c r="F1025" s="66">
        <v>16.16</v>
      </c>
      <c r="G1025" s="64" t="s">
        <v>30</v>
      </c>
      <c r="H1025" s="67" t="s">
        <v>32</v>
      </c>
    </row>
    <row r="1026" spans="1:8" ht="20.100000000000001" customHeight="1">
      <c r="A1026" s="63">
        <v>45603</v>
      </c>
      <c r="B1026" s="77">
        <v>45603.671171099413</v>
      </c>
      <c r="C1026" s="77"/>
      <c r="D1026" s="64" t="s">
        <v>40</v>
      </c>
      <c r="E1026" s="65">
        <v>53</v>
      </c>
      <c r="F1026" s="66">
        <v>16.16</v>
      </c>
      <c r="G1026" s="64" t="s">
        <v>30</v>
      </c>
      <c r="H1026" s="67" t="s">
        <v>34</v>
      </c>
    </row>
    <row r="1027" spans="1:8" ht="20.100000000000001" customHeight="1">
      <c r="A1027" s="63">
        <v>45603</v>
      </c>
      <c r="B1027" s="77">
        <v>45603.671189965215</v>
      </c>
      <c r="C1027" s="77"/>
      <c r="D1027" s="64" t="s">
        <v>40</v>
      </c>
      <c r="E1027" s="65">
        <v>484</v>
      </c>
      <c r="F1027" s="66">
        <v>16.16</v>
      </c>
      <c r="G1027" s="64" t="s">
        <v>30</v>
      </c>
      <c r="H1027" s="67" t="s">
        <v>31</v>
      </c>
    </row>
    <row r="1028" spans="1:8" ht="20.100000000000001" customHeight="1">
      <c r="A1028" s="63">
        <v>45603</v>
      </c>
      <c r="B1028" s="77">
        <v>45603.671550046187</v>
      </c>
      <c r="C1028" s="77"/>
      <c r="D1028" s="64" t="s">
        <v>40</v>
      </c>
      <c r="E1028" s="65">
        <v>232</v>
      </c>
      <c r="F1028" s="66">
        <v>16.149999999999999</v>
      </c>
      <c r="G1028" s="64" t="s">
        <v>30</v>
      </c>
      <c r="H1028" s="67" t="s">
        <v>31</v>
      </c>
    </row>
    <row r="1029" spans="1:8" ht="20.100000000000001" customHeight="1">
      <c r="A1029" s="63">
        <v>45603</v>
      </c>
      <c r="B1029" s="77">
        <v>45603.671681076288</v>
      </c>
      <c r="C1029" s="77"/>
      <c r="D1029" s="64" t="s">
        <v>40</v>
      </c>
      <c r="E1029" s="65">
        <v>528</v>
      </c>
      <c r="F1029" s="66">
        <v>16.145</v>
      </c>
      <c r="G1029" s="64" t="s">
        <v>30</v>
      </c>
      <c r="H1029" s="67" t="s">
        <v>31</v>
      </c>
    </row>
    <row r="1030" spans="1:8" ht="20.100000000000001" customHeight="1">
      <c r="A1030" s="63">
        <v>45603</v>
      </c>
      <c r="B1030" s="77">
        <v>45603.671810393687</v>
      </c>
      <c r="C1030" s="77"/>
      <c r="D1030" s="64" t="s">
        <v>40</v>
      </c>
      <c r="E1030" s="65">
        <v>231</v>
      </c>
      <c r="F1030" s="66">
        <v>16.14</v>
      </c>
      <c r="G1030" s="64" t="s">
        <v>30</v>
      </c>
      <c r="H1030" s="67" t="s">
        <v>31</v>
      </c>
    </row>
    <row r="1031" spans="1:8" ht="20.100000000000001" customHeight="1">
      <c r="A1031" s="63">
        <v>45603</v>
      </c>
      <c r="B1031" s="77">
        <v>45603.672269884031</v>
      </c>
      <c r="C1031" s="77"/>
      <c r="D1031" s="64" t="s">
        <v>40</v>
      </c>
      <c r="E1031" s="65">
        <v>2183</v>
      </c>
      <c r="F1031" s="66">
        <v>16.145</v>
      </c>
      <c r="G1031" s="64" t="s">
        <v>30</v>
      </c>
      <c r="H1031" s="67" t="s">
        <v>31</v>
      </c>
    </row>
    <row r="1032" spans="1:8" ht="20.100000000000001" customHeight="1">
      <c r="A1032" s="63">
        <v>45603</v>
      </c>
      <c r="B1032" s="77">
        <v>45603.674233159516</v>
      </c>
      <c r="C1032" s="77"/>
      <c r="D1032" s="64" t="s">
        <v>40</v>
      </c>
      <c r="E1032" s="65">
        <v>1043</v>
      </c>
      <c r="F1032" s="66">
        <v>16.164999999999999</v>
      </c>
      <c r="G1032" s="64" t="s">
        <v>30</v>
      </c>
      <c r="H1032" s="67" t="s">
        <v>32</v>
      </c>
    </row>
    <row r="1033" spans="1:8" ht="20.100000000000001" customHeight="1">
      <c r="A1033" s="63">
        <v>45603</v>
      </c>
      <c r="B1033" s="77">
        <v>45603.674233136699</v>
      </c>
      <c r="C1033" s="77"/>
      <c r="D1033" s="64" t="s">
        <v>40</v>
      </c>
      <c r="E1033" s="65">
        <v>67</v>
      </c>
      <c r="F1033" s="66">
        <v>16.164999999999999</v>
      </c>
      <c r="G1033" s="64" t="s">
        <v>30</v>
      </c>
      <c r="H1033" s="67" t="s">
        <v>31</v>
      </c>
    </row>
    <row r="1034" spans="1:8" ht="20.100000000000001" customHeight="1">
      <c r="A1034" s="63">
        <v>45603</v>
      </c>
      <c r="B1034" s="77">
        <v>45603.674233136699</v>
      </c>
      <c r="C1034" s="77"/>
      <c r="D1034" s="64" t="s">
        <v>40</v>
      </c>
      <c r="E1034" s="65">
        <v>3127</v>
      </c>
      <c r="F1034" s="66">
        <v>16.164999999999999</v>
      </c>
      <c r="G1034" s="64" t="s">
        <v>30</v>
      </c>
      <c r="H1034" s="67" t="s">
        <v>31</v>
      </c>
    </row>
    <row r="1035" spans="1:8" ht="20.100000000000001" customHeight="1">
      <c r="A1035" s="63">
        <v>45603</v>
      </c>
      <c r="B1035" s="77">
        <v>45603.674522476736</v>
      </c>
      <c r="C1035" s="77"/>
      <c r="D1035" s="64" t="s">
        <v>40</v>
      </c>
      <c r="E1035" s="65">
        <v>501</v>
      </c>
      <c r="F1035" s="66">
        <v>16.164999999999999</v>
      </c>
      <c r="G1035" s="64" t="s">
        <v>30</v>
      </c>
      <c r="H1035" s="67" t="s">
        <v>31</v>
      </c>
    </row>
    <row r="1036" spans="1:8" ht="20.100000000000001" customHeight="1">
      <c r="A1036" s="63">
        <v>45603</v>
      </c>
      <c r="B1036" s="77">
        <v>45603.674817835446</v>
      </c>
      <c r="C1036" s="77"/>
      <c r="D1036" s="64" t="s">
        <v>40</v>
      </c>
      <c r="E1036" s="65">
        <v>569</v>
      </c>
      <c r="F1036" s="66">
        <v>16.164999999999999</v>
      </c>
      <c r="G1036" s="64" t="s">
        <v>30</v>
      </c>
      <c r="H1036" s="67" t="s">
        <v>32</v>
      </c>
    </row>
    <row r="1037" spans="1:8" ht="20.100000000000001" customHeight="1">
      <c r="A1037" s="63">
        <v>45603</v>
      </c>
      <c r="B1037" s="77">
        <v>45603.674817951396</v>
      </c>
      <c r="C1037" s="77"/>
      <c r="D1037" s="64" t="s">
        <v>40</v>
      </c>
      <c r="E1037" s="65">
        <v>63</v>
      </c>
      <c r="F1037" s="66">
        <v>16.164999999999999</v>
      </c>
      <c r="G1037" s="64" t="s">
        <v>30</v>
      </c>
      <c r="H1037" s="67" t="s">
        <v>32</v>
      </c>
    </row>
    <row r="1038" spans="1:8" ht="20.100000000000001" customHeight="1">
      <c r="A1038" s="63">
        <v>45603</v>
      </c>
      <c r="B1038" s="77">
        <v>45603.674914455973</v>
      </c>
      <c r="C1038" s="77"/>
      <c r="D1038" s="64" t="s">
        <v>40</v>
      </c>
      <c r="E1038" s="65">
        <v>412</v>
      </c>
      <c r="F1038" s="66">
        <v>16.164999999999999</v>
      </c>
      <c r="G1038" s="64" t="s">
        <v>30</v>
      </c>
      <c r="H1038" s="67" t="s">
        <v>32</v>
      </c>
    </row>
    <row r="1039" spans="1:8" ht="20.100000000000001" customHeight="1">
      <c r="A1039" s="63">
        <v>45603</v>
      </c>
      <c r="B1039" s="77">
        <v>45603.674914421514</v>
      </c>
      <c r="C1039" s="77"/>
      <c r="D1039" s="64" t="s">
        <v>40</v>
      </c>
      <c r="E1039" s="65">
        <v>1231</v>
      </c>
      <c r="F1039" s="66">
        <v>16.164999999999999</v>
      </c>
      <c r="G1039" s="64" t="s">
        <v>30</v>
      </c>
      <c r="H1039" s="67" t="s">
        <v>31</v>
      </c>
    </row>
    <row r="1040" spans="1:8" ht="20.100000000000001" customHeight="1">
      <c r="A1040" s="63">
        <v>45603</v>
      </c>
      <c r="B1040" s="77">
        <v>45603.67556429375</v>
      </c>
      <c r="C1040" s="77"/>
      <c r="D1040" s="64" t="s">
        <v>40</v>
      </c>
      <c r="E1040" s="65">
        <v>367</v>
      </c>
      <c r="F1040" s="66">
        <v>16.16</v>
      </c>
      <c r="G1040" s="64" t="s">
        <v>30</v>
      </c>
      <c r="H1040" s="67" t="s">
        <v>31</v>
      </c>
    </row>
    <row r="1041" spans="1:8" ht="20.100000000000001" customHeight="1">
      <c r="A1041" s="63">
        <v>45603</v>
      </c>
      <c r="B1041" s="77">
        <v>45603.675824722275</v>
      </c>
      <c r="C1041" s="77"/>
      <c r="D1041" s="64" t="s">
        <v>40</v>
      </c>
      <c r="E1041" s="65">
        <v>395</v>
      </c>
      <c r="F1041" s="66">
        <v>16.155000000000001</v>
      </c>
      <c r="G1041" s="64" t="s">
        <v>30</v>
      </c>
      <c r="H1041" s="67" t="s">
        <v>31</v>
      </c>
    </row>
    <row r="1042" spans="1:8" ht="20.100000000000001" customHeight="1">
      <c r="A1042" s="63">
        <v>45603</v>
      </c>
      <c r="B1042" s="77">
        <v>45603.676196655259</v>
      </c>
      <c r="C1042" s="77"/>
      <c r="D1042" s="64" t="s">
        <v>40</v>
      </c>
      <c r="E1042" s="65">
        <v>645</v>
      </c>
      <c r="F1042" s="66">
        <v>16.16</v>
      </c>
      <c r="G1042" s="64" t="s">
        <v>30</v>
      </c>
      <c r="H1042" s="67" t="s">
        <v>32</v>
      </c>
    </row>
    <row r="1043" spans="1:8" ht="20.100000000000001" customHeight="1">
      <c r="A1043" s="63">
        <v>45603</v>
      </c>
      <c r="B1043" s="77">
        <v>45603.676196631975</v>
      </c>
      <c r="C1043" s="77"/>
      <c r="D1043" s="64" t="s">
        <v>40</v>
      </c>
      <c r="E1043" s="65">
        <v>1931</v>
      </c>
      <c r="F1043" s="66">
        <v>16.16</v>
      </c>
      <c r="G1043" s="64" t="s">
        <v>30</v>
      </c>
      <c r="H1043" s="67" t="s">
        <v>31</v>
      </c>
    </row>
    <row r="1044" spans="1:8" ht="20.100000000000001" customHeight="1">
      <c r="A1044" s="63">
        <v>45603</v>
      </c>
      <c r="B1044" s="77">
        <v>45603.676855115686</v>
      </c>
      <c r="C1044" s="77"/>
      <c r="D1044" s="64" t="s">
        <v>40</v>
      </c>
      <c r="E1044" s="65">
        <v>122</v>
      </c>
      <c r="F1044" s="66">
        <v>16.16</v>
      </c>
      <c r="G1044" s="64" t="s">
        <v>30</v>
      </c>
      <c r="H1044" s="67" t="s">
        <v>32</v>
      </c>
    </row>
    <row r="1045" spans="1:8" ht="20.100000000000001" customHeight="1">
      <c r="A1045" s="63">
        <v>45603</v>
      </c>
      <c r="B1045" s="77">
        <v>45603.676855115686</v>
      </c>
      <c r="C1045" s="77"/>
      <c r="D1045" s="64" t="s">
        <v>40</v>
      </c>
      <c r="E1045" s="65">
        <v>112</v>
      </c>
      <c r="F1045" s="66">
        <v>16.16</v>
      </c>
      <c r="G1045" s="64" t="s">
        <v>30</v>
      </c>
      <c r="H1045" s="67" t="s">
        <v>32</v>
      </c>
    </row>
    <row r="1046" spans="1:8" ht="20.100000000000001" customHeight="1">
      <c r="A1046" s="63">
        <v>45603</v>
      </c>
      <c r="B1046" s="77">
        <v>45603.676855115686</v>
      </c>
      <c r="C1046" s="77"/>
      <c r="D1046" s="64" t="s">
        <v>40</v>
      </c>
      <c r="E1046" s="65">
        <v>186</v>
      </c>
      <c r="F1046" s="66">
        <v>16.16</v>
      </c>
      <c r="G1046" s="64" t="s">
        <v>30</v>
      </c>
      <c r="H1046" s="67" t="s">
        <v>33</v>
      </c>
    </row>
    <row r="1047" spans="1:8" ht="20.100000000000001" customHeight="1">
      <c r="A1047" s="63">
        <v>45603</v>
      </c>
      <c r="B1047" s="77">
        <v>45603.676855115686</v>
      </c>
      <c r="C1047" s="77"/>
      <c r="D1047" s="64" t="s">
        <v>40</v>
      </c>
      <c r="E1047" s="65">
        <v>185</v>
      </c>
      <c r="F1047" s="66">
        <v>16.16</v>
      </c>
      <c r="G1047" s="64" t="s">
        <v>30</v>
      </c>
      <c r="H1047" s="67" t="s">
        <v>32</v>
      </c>
    </row>
    <row r="1048" spans="1:8" ht="20.100000000000001" customHeight="1">
      <c r="A1048" s="63">
        <v>45603</v>
      </c>
      <c r="B1048" s="77">
        <v>45603.676855115686</v>
      </c>
      <c r="C1048" s="77"/>
      <c r="D1048" s="64" t="s">
        <v>40</v>
      </c>
      <c r="E1048" s="65">
        <v>343</v>
      </c>
      <c r="F1048" s="66">
        <v>16.16</v>
      </c>
      <c r="G1048" s="64" t="s">
        <v>30</v>
      </c>
      <c r="H1048" s="67" t="s">
        <v>31</v>
      </c>
    </row>
    <row r="1049" spans="1:8" ht="20.100000000000001" customHeight="1">
      <c r="A1049" s="63">
        <v>45603</v>
      </c>
      <c r="B1049" s="77">
        <v>45603.677115937695</v>
      </c>
      <c r="C1049" s="77"/>
      <c r="D1049" s="64" t="s">
        <v>40</v>
      </c>
      <c r="E1049" s="65">
        <v>446</v>
      </c>
      <c r="F1049" s="66">
        <v>16.16</v>
      </c>
      <c r="G1049" s="64" t="s">
        <v>30</v>
      </c>
      <c r="H1049" s="67" t="s">
        <v>32</v>
      </c>
    </row>
    <row r="1050" spans="1:8" ht="20.100000000000001" customHeight="1">
      <c r="A1050" s="63">
        <v>45603</v>
      </c>
      <c r="B1050" s="77">
        <v>45603.677116967738</v>
      </c>
      <c r="C1050" s="77"/>
      <c r="D1050" s="64" t="s">
        <v>40</v>
      </c>
      <c r="E1050" s="65">
        <v>8</v>
      </c>
      <c r="F1050" s="66">
        <v>16.16</v>
      </c>
      <c r="G1050" s="64" t="s">
        <v>30</v>
      </c>
      <c r="H1050" s="67" t="s">
        <v>31</v>
      </c>
    </row>
    <row r="1051" spans="1:8" ht="20.100000000000001" customHeight="1">
      <c r="A1051" s="63">
        <v>45603</v>
      </c>
      <c r="B1051" s="77">
        <v>45603.677116967738</v>
      </c>
      <c r="C1051" s="77"/>
      <c r="D1051" s="64" t="s">
        <v>40</v>
      </c>
      <c r="E1051" s="65">
        <v>1304</v>
      </c>
      <c r="F1051" s="66">
        <v>16.16</v>
      </c>
      <c r="G1051" s="64" t="s">
        <v>30</v>
      </c>
      <c r="H1051" s="67" t="s">
        <v>31</v>
      </c>
    </row>
    <row r="1052" spans="1:8" ht="20.100000000000001" customHeight="1">
      <c r="A1052" s="63">
        <v>45603</v>
      </c>
      <c r="B1052" s="77">
        <v>45603.677792650647</v>
      </c>
      <c r="C1052" s="77"/>
      <c r="D1052" s="64" t="s">
        <v>40</v>
      </c>
      <c r="E1052" s="65">
        <v>584</v>
      </c>
      <c r="F1052" s="66">
        <v>16.155000000000001</v>
      </c>
      <c r="G1052" s="64" t="s">
        <v>30</v>
      </c>
      <c r="H1052" s="67" t="s">
        <v>31</v>
      </c>
    </row>
    <row r="1053" spans="1:8" ht="20.100000000000001" customHeight="1">
      <c r="A1053" s="63">
        <v>45603</v>
      </c>
      <c r="B1053" s="77">
        <v>45603.677861469798</v>
      </c>
      <c r="C1053" s="77"/>
      <c r="D1053" s="64" t="s">
        <v>40</v>
      </c>
      <c r="E1053" s="65">
        <v>492</v>
      </c>
      <c r="F1053" s="66">
        <v>16.149999999999999</v>
      </c>
      <c r="G1053" s="64" t="s">
        <v>30</v>
      </c>
      <c r="H1053" s="67" t="s">
        <v>31</v>
      </c>
    </row>
    <row r="1054" spans="1:8" ht="20.100000000000001" customHeight="1">
      <c r="A1054" s="63">
        <v>45603</v>
      </c>
      <c r="B1054" s="77">
        <v>45603.678406157531</v>
      </c>
      <c r="C1054" s="77"/>
      <c r="D1054" s="64" t="s">
        <v>40</v>
      </c>
      <c r="E1054" s="65">
        <v>1484</v>
      </c>
      <c r="F1054" s="66">
        <v>16.14</v>
      </c>
      <c r="G1054" s="64" t="s">
        <v>30</v>
      </c>
      <c r="H1054" s="67" t="s">
        <v>32</v>
      </c>
    </row>
    <row r="1055" spans="1:8" ht="20.100000000000001" customHeight="1">
      <c r="A1055" s="63">
        <v>45603</v>
      </c>
      <c r="B1055" s="77">
        <v>45603.678915439639</v>
      </c>
      <c r="C1055" s="77"/>
      <c r="D1055" s="64" t="s">
        <v>40</v>
      </c>
      <c r="E1055" s="65">
        <v>188</v>
      </c>
      <c r="F1055" s="66">
        <v>16.145</v>
      </c>
      <c r="G1055" s="64" t="s">
        <v>30</v>
      </c>
      <c r="H1055" s="67" t="s">
        <v>33</v>
      </c>
    </row>
    <row r="1056" spans="1:8" ht="20.100000000000001" customHeight="1">
      <c r="A1056" s="63">
        <v>45603</v>
      </c>
      <c r="B1056" s="77">
        <v>45603.678915462922</v>
      </c>
      <c r="C1056" s="77"/>
      <c r="D1056" s="64" t="s">
        <v>40</v>
      </c>
      <c r="E1056" s="65">
        <v>64</v>
      </c>
      <c r="F1056" s="66">
        <v>16.145</v>
      </c>
      <c r="G1056" s="64" t="s">
        <v>30</v>
      </c>
      <c r="H1056" s="67" t="s">
        <v>33</v>
      </c>
    </row>
    <row r="1057" spans="1:8" ht="20.100000000000001" customHeight="1">
      <c r="A1057" s="63">
        <v>45603</v>
      </c>
      <c r="B1057" s="77">
        <v>45603.67895267345</v>
      </c>
      <c r="C1057" s="77"/>
      <c r="D1057" s="64" t="s">
        <v>40</v>
      </c>
      <c r="E1057" s="65">
        <v>68</v>
      </c>
      <c r="F1057" s="66">
        <v>16.145</v>
      </c>
      <c r="G1057" s="64" t="s">
        <v>30</v>
      </c>
      <c r="H1057" s="67" t="s">
        <v>33</v>
      </c>
    </row>
    <row r="1058" spans="1:8" ht="20.100000000000001" customHeight="1">
      <c r="A1058" s="63">
        <v>45603</v>
      </c>
      <c r="B1058" s="77">
        <v>45603.678954988252</v>
      </c>
      <c r="C1058" s="77"/>
      <c r="D1058" s="64" t="s">
        <v>40</v>
      </c>
      <c r="E1058" s="65">
        <v>350</v>
      </c>
      <c r="F1058" s="66">
        <v>16.145</v>
      </c>
      <c r="G1058" s="64" t="s">
        <v>30</v>
      </c>
      <c r="H1058" s="67" t="s">
        <v>31</v>
      </c>
    </row>
    <row r="1059" spans="1:8" ht="20.100000000000001" customHeight="1">
      <c r="A1059" s="63">
        <v>45603</v>
      </c>
      <c r="B1059" s="77">
        <v>45603.678958229255</v>
      </c>
      <c r="C1059" s="77"/>
      <c r="D1059" s="64" t="s">
        <v>40</v>
      </c>
      <c r="E1059" s="65">
        <v>1280</v>
      </c>
      <c r="F1059" s="66">
        <v>16.145</v>
      </c>
      <c r="G1059" s="64" t="s">
        <v>30</v>
      </c>
      <c r="H1059" s="67" t="s">
        <v>31</v>
      </c>
    </row>
    <row r="1060" spans="1:8" ht="20.100000000000001" customHeight="1">
      <c r="A1060" s="63">
        <v>45603</v>
      </c>
      <c r="B1060" s="77">
        <v>45603.679685289506</v>
      </c>
      <c r="C1060" s="77"/>
      <c r="D1060" s="64" t="s">
        <v>40</v>
      </c>
      <c r="E1060" s="65">
        <v>712</v>
      </c>
      <c r="F1060" s="66">
        <v>16.149999999999999</v>
      </c>
      <c r="G1060" s="64" t="s">
        <v>30</v>
      </c>
      <c r="H1060" s="67" t="s">
        <v>31</v>
      </c>
    </row>
    <row r="1061" spans="1:8" ht="20.100000000000001" customHeight="1">
      <c r="A1061" s="63">
        <v>45603</v>
      </c>
      <c r="B1061" s="77">
        <v>45603.679934305605</v>
      </c>
      <c r="C1061" s="77"/>
      <c r="D1061" s="64" t="s">
        <v>40</v>
      </c>
      <c r="E1061" s="65">
        <v>243</v>
      </c>
      <c r="F1061" s="66">
        <v>16.145</v>
      </c>
      <c r="G1061" s="64" t="s">
        <v>30</v>
      </c>
      <c r="H1061" s="67" t="s">
        <v>32</v>
      </c>
    </row>
    <row r="1062" spans="1:8" ht="20.100000000000001" customHeight="1">
      <c r="A1062" s="63">
        <v>45603</v>
      </c>
      <c r="B1062" s="77">
        <v>45603.679934305605</v>
      </c>
      <c r="C1062" s="77"/>
      <c r="D1062" s="64" t="s">
        <v>40</v>
      </c>
      <c r="E1062" s="65">
        <v>350</v>
      </c>
      <c r="F1062" s="66">
        <v>16.145</v>
      </c>
      <c r="G1062" s="64" t="s">
        <v>30</v>
      </c>
      <c r="H1062" s="67" t="s">
        <v>31</v>
      </c>
    </row>
    <row r="1063" spans="1:8" ht="20.100000000000001" customHeight="1">
      <c r="A1063" s="63">
        <v>45603</v>
      </c>
      <c r="B1063" s="77">
        <v>45603.680663912091</v>
      </c>
      <c r="C1063" s="77"/>
      <c r="D1063" s="64" t="s">
        <v>40</v>
      </c>
      <c r="E1063" s="65">
        <v>33</v>
      </c>
      <c r="F1063" s="66">
        <v>16.170000000000002</v>
      </c>
      <c r="G1063" s="64" t="s">
        <v>30</v>
      </c>
      <c r="H1063" s="67" t="s">
        <v>31</v>
      </c>
    </row>
    <row r="1064" spans="1:8" ht="20.100000000000001" customHeight="1">
      <c r="A1064" s="63">
        <v>45603</v>
      </c>
      <c r="B1064" s="77">
        <v>45603.680663912091</v>
      </c>
      <c r="C1064" s="77"/>
      <c r="D1064" s="64" t="s">
        <v>40</v>
      </c>
      <c r="E1064" s="65">
        <v>1500</v>
      </c>
      <c r="F1064" s="66">
        <v>16.170000000000002</v>
      </c>
      <c r="G1064" s="64" t="s">
        <v>30</v>
      </c>
      <c r="H1064" s="67" t="s">
        <v>31</v>
      </c>
    </row>
    <row r="1065" spans="1:8" ht="20.100000000000001" customHeight="1">
      <c r="A1065" s="63">
        <v>45603</v>
      </c>
      <c r="B1065" s="77">
        <v>45603.680663912091</v>
      </c>
      <c r="C1065" s="77"/>
      <c r="D1065" s="64" t="s">
        <v>40</v>
      </c>
      <c r="E1065" s="65">
        <v>976</v>
      </c>
      <c r="F1065" s="66">
        <v>16.170000000000002</v>
      </c>
      <c r="G1065" s="64" t="s">
        <v>30</v>
      </c>
      <c r="H1065" s="67" t="s">
        <v>31</v>
      </c>
    </row>
    <row r="1066" spans="1:8" ht="20.100000000000001" customHeight="1">
      <c r="A1066" s="63">
        <v>45603</v>
      </c>
      <c r="B1066" s="77">
        <v>45603.681150810327</v>
      </c>
      <c r="C1066" s="77"/>
      <c r="D1066" s="64" t="s">
        <v>40</v>
      </c>
      <c r="E1066" s="65">
        <v>762</v>
      </c>
      <c r="F1066" s="66">
        <v>16.190000000000001</v>
      </c>
      <c r="G1066" s="64" t="s">
        <v>30</v>
      </c>
      <c r="H1066" s="67" t="s">
        <v>31</v>
      </c>
    </row>
    <row r="1067" spans="1:8" ht="20.100000000000001" customHeight="1">
      <c r="A1067" s="63">
        <v>45603</v>
      </c>
      <c r="B1067" s="77">
        <v>45603.681605057791</v>
      </c>
      <c r="C1067" s="77"/>
      <c r="D1067" s="64" t="s">
        <v>40</v>
      </c>
      <c r="E1067" s="65">
        <v>729</v>
      </c>
      <c r="F1067" s="66">
        <v>16.195</v>
      </c>
      <c r="G1067" s="64" t="s">
        <v>30</v>
      </c>
      <c r="H1067" s="67" t="s">
        <v>31</v>
      </c>
    </row>
    <row r="1068" spans="1:8" ht="20.100000000000001" customHeight="1">
      <c r="A1068" s="63">
        <v>45603</v>
      </c>
      <c r="B1068" s="77">
        <v>45603.681606874801</v>
      </c>
      <c r="C1068" s="77"/>
      <c r="D1068" s="64" t="s">
        <v>40</v>
      </c>
      <c r="E1068" s="65">
        <v>9</v>
      </c>
      <c r="F1068" s="66">
        <v>16.195</v>
      </c>
      <c r="G1068" s="64" t="s">
        <v>30</v>
      </c>
      <c r="H1068" s="67" t="s">
        <v>31</v>
      </c>
    </row>
    <row r="1069" spans="1:8" ht="20.100000000000001" customHeight="1">
      <c r="A1069" s="63">
        <v>45603</v>
      </c>
      <c r="B1069" s="77">
        <v>45603.681606874801</v>
      </c>
      <c r="C1069" s="77"/>
      <c r="D1069" s="64" t="s">
        <v>40</v>
      </c>
      <c r="E1069" s="65">
        <v>10</v>
      </c>
      <c r="F1069" s="66">
        <v>16.195</v>
      </c>
      <c r="G1069" s="64" t="s">
        <v>30</v>
      </c>
      <c r="H1069" s="67" t="s">
        <v>31</v>
      </c>
    </row>
    <row r="1070" spans="1:8" ht="20.100000000000001" customHeight="1">
      <c r="A1070" s="63">
        <v>45603</v>
      </c>
      <c r="B1070" s="77">
        <v>45603.681606874801</v>
      </c>
      <c r="C1070" s="77"/>
      <c r="D1070" s="64" t="s">
        <v>40</v>
      </c>
      <c r="E1070" s="65">
        <v>1246</v>
      </c>
      <c r="F1070" s="66">
        <v>16.195</v>
      </c>
      <c r="G1070" s="64" t="s">
        <v>30</v>
      </c>
      <c r="H1070" s="67" t="s">
        <v>31</v>
      </c>
    </row>
    <row r="1071" spans="1:8" ht="20.100000000000001" customHeight="1">
      <c r="A1071" s="63">
        <v>45603</v>
      </c>
      <c r="B1071" s="77">
        <v>45603.682333657518</v>
      </c>
      <c r="C1071" s="77"/>
      <c r="D1071" s="64" t="s">
        <v>40</v>
      </c>
      <c r="E1071" s="65">
        <v>231</v>
      </c>
      <c r="F1071" s="66">
        <v>16.190000000000001</v>
      </c>
      <c r="G1071" s="64" t="s">
        <v>30</v>
      </c>
      <c r="H1071" s="67" t="s">
        <v>31</v>
      </c>
    </row>
    <row r="1072" spans="1:8" ht="20.100000000000001" customHeight="1">
      <c r="A1072" s="63">
        <v>45603</v>
      </c>
      <c r="B1072" s="77">
        <v>45603.682531990577</v>
      </c>
      <c r="C1072" s="77"/>
      <c r="D1072" s="64" t="s">
        <v>40</v>
      </c>
      <c r="E1072" s="65">
        <v>1311</v>
      </c>
      <c r="F1072" s="66">
        <v>16.190000000000001</v>
      </c>
      <c r="G1072" s="64" t="s">
        <v>30</v>
      </c>
      <c r="H1072" s="67" t="s">
        <v>31</v>
      </c>
    </row>
    <row r="1073" spans="1:8" ht="20.100000000000001" customHeight="1">
      <c r="A1073" s="63">
        <v>45603</v>
      </c>
      <c r="B1073" s="77">
        <v>45603.682532037143</v>
      </c>
      <c r="C1073" s="77"/>
      <c r="D1073" s="64" t="s">
        <v>40</v>
      </c>
      <c r="E1073" s="65">
        <v>536</v>
      </c>
      <c r="F1073" s="66">
        <v>16.190000000000001</v>
      </c>
      <c r="G1073" s="64" t="s">
        <v>30</v>
      </c>
      <c r="H1073" s="67" t="s">
        <v>32</v>
      </c>
    </row>
    <row r="1074" spans="1:8" ht="20.100000000000001" customHeight="1">
      <c r="A1074" s="63">
        <v>45603</v>
      </c>
      <c r="B1074" s="77">
        <v>45603.682532164268</v>
      </c>
      <c r="C1074" s="77"/>
      <c r="D1074" s="64" t="s">
        <v>40</v>
      </c>
      <c r="E1074" s="65">
        <v>172</v>
      </c>
      <c r="F1074" s="66">
        <v>16.190000000000001</v>
      </c>
      <c r="G1074" s="64" t="s">
        <v>30</v>
      </c>
      <c r="H1074" s="67" t="s">
        <v>31</v>
      </c>
    </row>
    <row r="1075" spans="1:8" ht="20.100000000000001" customHeight="1">
      <c r="A1075" s="63">
        <v>45603</v>
      </c>
      <c r="B1075" s="77">
        <v>45603.682750844862</v>
      </c>
      <c r="C1075" s="77"/>
      <c r="D1075" s="64" t="s">
        <v>40</v>
      </c>
      <c r="E1075" s="65">
        <v>558</v>
      </c>
      <c r="F1075" s="66">
        <v>16.184999999999999</v>
      </c>
      <c r="G1075" s="64" t="s">
        <v>30</v>
      </c>
      <c r="H1075" s="67" t="s">
        <v>31</v>
      </c>
    </row>
    <row r="1076" spans="1:8" ht="20.100000000000001" customHeight="1">
      <c r="A1076" s="63">
        <v>45603</v>
      </c>
      <c r="B1076" s="77">
        <v>45603.683148113545</v>
      </c>
      <c r="C1076" s="77"/>
      <c r="D1076" s="64" t="s">
        <v>40</v>
      </c>
      <c r="E1076" s="65">
        <v>569</v>
      </c>
      <c r="F1076" s="66">
        <v>16.184999999999999</v>
      </c>
      <c r="G1076" s="64" t="s">
        <v>30</v>
      </c>
      <c r="H1076" s="67" t="s">
        <v>31</v>
      </c>
    </row>
    <row r="1077" spans="1:8" ht="20.100000000000001" customHeight="1">
      <c r="A1077" s="63">
        <v>45603</v>
      </c>
      <c r="B1077" s="77">
        <v>45603.683405613527</v>
      </c>
      <c r="C1077" s="77"/>
      <c r="D1077" s="64" t="s">
        <v>40</v>
      </c>
      <c r="E1077" s="65">
        <v>679</v>
      </c>
      <c r="F1077" s="66">
        <v>16.18</v>
      </c>
      <c r="G1077" s="64" t="s">
        <v>30</v>
      </c>
      <c r="H1077" s="67" t="s">
        <v>31</v>
      </c>
    </row>
    <row r="1078" spans="1:8" ht="20.100000000000001" customHeight="1">
      <c r="A1078" s="63">
        <v>45603</v>
      </c>
      <c r="B1078" s="77">
        <v>45603.68422201369</v>
      </c>
      <c r="C1078" s="77"/>
      <c r="D1078" s="64" t="s">
        <v>40</v>
      </c>
      <c r="E1078" s="65">
        <v>1633</v>
      </c>
      <c r="F1078" s="66">
        <v>16.18</v>
      </c>
      <c r="G1078" s="64" t="s">
        <v>30</v>
      </c>
      <c r="H1078" s="67" t="s">
        <v>31</v>
      </c>
    </row>
    <row r="1079" spans="1:8" ht="20.100000000000001" customHeight="1">
      <c r="A1079" s="63">
        <v>45603</v>
      </c>
      <c r="B1079" s="77">
        <v>45603.684222094715</v>
      </c>
      <c r="C1079" s="77"/>
      <c r="D1079" s="64" t="s">
        <v>40</v>
      </c>
      <c r="E1079" s="65">
        <v>182</v>
      </c>
      <c r="F1079" s="66">
        <v>16.184999999999999</v>
      </c>
      <c r="G1079" s="64" t="s">
        <v>30</v>
      </c>
      <c r="H1079" s="67" t="s">
        <v>33</v>
      </c>
    </row>
    <row r="1080" spans="1:8" ht="20.100000000000001" customHeight="1">
      <c r="A1080" s="63">
        <v>45603</v>
      </c>
      <c r="B1080" s="77">
        <v>45603.684222094715</v>
      </c>
      <c r="C1080" s="77"/>
      <c r="D1080" s="64" t="s">
        <v>40</v>
      </c>
      <c r="E1080" s="65">
        <v>309</v>
      </c>
      <c r="F1080" s="66">
        <v>16.184999999999999</v>
      </c>
      <c r="G1080" s="64" t="s">
        <v>30</v>
      </c>
      <c r="H1080" s="67" t="s">
        <v>33</v>
      </c>
    </row>
    <row r="1081" spans="1:8" ht="20.100000000000001" customHeight="1">
      <c r="A1081" s="63">
        <v>45603</v>
      </c>
      <c r="B1081" s="77">
        <v>45603.684222094715</v>
      </c>
      <c r="C1081" s="77"/>
      <c r="D1081" s="64" t="s">
        <v>40</v>
      </c>
      <c r="E1081" s="65">
        <v>50</v>
      </c>
      <c r="F1081" s="66">
        <v>16.184999999999999</v>
      </c>
      <c r="G1081" s="64" t="s">
        <v>30</v>
      </c>
      <c r="H1081" s="67" t="s">
        <v>33</v>
      </c>
    </row>
    <row r="1082" spans="1:8" ht="20.100000000000001" customHeight="1">
      <c r="A1082" s="63">
        <v>45603</v>
      </c>
      <c r="B1082" s="77">
        <v>45603.684240948875</v>
      </c>
      <c r="C1082" s="77"/>
      <c r="D1082" s="64" t="s">
        <v>40</v>
      </c>
      <c r="E1082" s="65">
        <v>611</v>
      </c>
      <c r="F1082" s="66">
        <v>16.175000000000001</v>
      </c>
      <c r="G1082" s="64" t="s">
        <v>30</v>
      </c>
      <c r="H1082" s="67" t="s">
        <v>31</v>
      </c>
    </row>
    <row r="1083" spans="1:8" ht="20.100000000000001" customHeight="1">
      <c r="A1083" s="63">
        <v>45603</v>
      </c>
      <c r="B1083" s="77">
        <v>45603.684712349437</v>
      </c>
      <c r="C1083" s="77"/>
      <c r="D1083" s="64" t="s">
        <v>40</v>
      </c>
      <c r="E1083" s="65">
        <v>285</v>
      </c>
      <c r="F1083" s="66">
        <v>16.175000000000001</v>
      </c>
      <c r="G1083" s="64" t="s">
        <v>30</v>
      </c>
      <c r="H1083" s="67" t="s">
        <v>33</v>
      </c>
    </row>
    <row r="1084" spans="1:8" ht="20.100000000000001" customHeight="1">
      <c r="A1084" s="63">
        <v>45603</v>
      </c>
      <c r="B1084" s="77">
        <v>45603.684712349437</v>
      </c>
      <c r="C1084" s="77"/>
      <c r="D1084" s="64" t="s">
        <v>40</v>
      </c>
      <c r="E1084" s="65">
        <v>200</v>
      </c>
      <c r="F1084" s="66">
        <v>16.175000000000001</v>
      </c>
      <c r="G1084" s="64" t="s">
        <v>30</v>
      </c>
      <c r="H1084" s="67" t="s">
        <v>32</v>
      </c>
    </row>
    <row r="1085" spans="1:8" ht="20.100000000000001" customHeight="1">
      <c r="A1085" s="63">
        <v>45603</v>
      </c>
      <c r="B1085" s="77">
        <v>45603.684712349437</v>
      </c>
      <c r="C1085" s="77"/>
      <c r="D1085" s="64" t="s">
        <v>40</v>
      </c>
      <c r="E1085" s="65">
        <v>187</v>
      </c>
      <c r="F1085" s="66">
        <v>16.175000000000001</v>
      </c>
      <c r="G1085" s="64" t="s">
        <v>30</v>
      </c>
      <c r="H1085" s="67" t="s">
        <v>33</v>
      </c>
    </row>
    <row r="1086" spans="1:8" ht="20.100000000000001" customHeight="1">
      <c r="A1086" s="63">
        <v>45603</v>
      </c>
      <c r="B1086" s="77">
        <v>45603.684712349437</v>
      </c>
      <c r="C1086" s="77"/>
      <c r="D1086" s="64" t="s">
        <v>40</v>
      </c>
      <c r="E1086" s="65">
        <v>30</v>
      </c>
      <c r="F1086" s="66">
        <v>16.175000000000001</v>
      </c>
      <c r="G1086" s="64" t="s">
        <v>30</v>
      </c>
      <c r="H1086" s="67" t="s">
        <v>32</v>
      </c>
    </row>
    <row r="1087" spans="1:8" ht="20.100000000000001" customHeight="1">
      <c r="A1087" s="63">
        <v>45603</v>
      </c>
      <c r="B1087" s="77">
        <v>45603.684712349437</v>
      </c>
      <c r="C1087" s="77"/>
      <c r="D1087" s="64" t="s">
        <v>40</v>
      </c>
      <c r="E1087" s="65">
        <v>66</v>
      </c>
      <c r="F1087" s="66">
        <v>16.175000000000001</v>
      </c>
      <c r="G1087" s="64" t="s">
        <v>30</v>
      </c>
      <c r="H1087" s="67" t="s">
        <v>33</v>
      </c>
    </row>
    <row r="1088" spans="1:8" ht="20.100000000000001" customHeight="1">
      <c r="A1088" s="63">
        <v>45603</v>
      </c>
      <c r="B1088" s="77">
        <v>45603.684712349437</v>
      </c>
      <c r="C1088" s="77"/>
      <c r="D1088" s="64" t="s">
        <v>40</v>
      </c>
      <c r="E1088" s="65">
        <v>187</v>
      </c>
      <c r="F1088" s="66">
        <v>16.175000000000001</v>
      </c>
      <c r="G1088" s="64" t="s">
        <v>30</v>
      </c>
      <c r="H1088" s="67" t="s">
        <v>32</v>
      </c>
    </row>
    <row r="1089" spans="1:8" ht="20.100000000000001" customHeight="1">
      <c r="A1089" s="63">
        <v>45603</v>
      </c>
      <c r="B1089" s="77">
        <v>45603.684712349437</v>
      </c>
      <c r="C1089" s="77"/>
      <c r="D1089" s="64" t="s">
        <v>40</v>
      </c>
      <c r="E1089" s="65">
        <v>427</v>
      </c>
      <c r="F1089" s="66">
        <v>16.175000000000001</v>
      </c>
      <c r="G1089" s="64" t="s">
        <v>30</v>
      </c>
      <c r="H1089" s="67" t="s">
        <v>31</v>
      </c>
    </row>
    <row r="1090" spans="1:8" ht="20.100000000000001" customHeight="1">
      <c r="A1090" s="63">
        <v>45603</v>
      </c>
      <c r="B1090" s="77">
        <v>45603.684712477028</v>
      </c>
      <c r="C1090" s="77"/>
      <c r="D1090" s="64" t="s">
        <v>40</v>
      </c>
      <c r="E1090" s="65">
        <v>252</v>
      </c>
      <c r="F1090" s="66">
        <v>16.175000000000001</v>
      </c>
      <c r="G1090" s="64" t="s">
        <v>30</v>
      </c>
      <c r="H1090" s="67" t="s">
        <v>31</v>
      </c>
    </row>
    <row r="1091" spans="1:8" ht="20.100000000000001" customHeight="1">
      <c r="A1091" s="63">
        <v>45603</v>
      </c>
      <c r="B1091" s="77">
        <v>45603.68480813643</v>
      </c>
      <c r="C1091" s="77"/>
      <c r="D1091" s="64" t="s">
        <v>40</v>
      </c>
      <c r="E1091" s="65">
        <v>312</v>
      </c>
      <c r="F1091" s="66">
        <v>16.170000000000002</v>
      </c>
      <c r="G1091" s="64" t="s">
        <v>30</v>
      </c>
      <c r="H1091" s="67" t="s">
        <v>31</v>
      </c>
    </row>
    <row r="1092" spans="1:8" ht="20.100000000000001" customHeight="1">
      <c r="A1092" s="63">
        <v>45603</v>
      </c>
      <c r="B1092" s="77">
        <v>45603.68542270828</v>
      </c>
      <c r="C1092" s="77"/>
      <c r="D1092" s="64" t="s">
        <v>40</v>
      </c>
      <c r="E1092" s="65">
        <v>592</v>
      </c>
      <c r="F1092" s="66">
        <v>16.16</v>
      </c>
      <c r="G1092" s="64" t="s">
        <v>30</v>
      </c>
      <c r="H1092" s="67" t="s">
        <v>31</v>
      </c>
    </row>
    <row r="1093" spans="1:8" ht="20.100000000000001" customHeight="1">
      <c r="A1093" s="63">
        <v>45603</v>
      </c>
      <c r="B1093" s="77">
        <v>45603.685447025578</v>
      </c>
      <c r="C1093" s="77"/>
      <c r="D1093" s="64" t="s">
        <v>40</v>
      </c>
      <c r="E1093" s="65">
        <v>646</v>
      </c>
      <c r="F1093" s="66">
        <v>16.155000000000001</v>
      </c>
      <c r="G1093" s="64" t="s">
        <v>30</v>
      </c>
      <c r="H1093" s="67" t="s">
        <v>31</v>
      </c>
    </row>
    <row r="1094" spans="1:8" ht="20.100000000000001" customHeight="1">
      <c r="A1094" s="63">
        <v>45603</v>
      </c>
      <c r="B1094" s="77">
        <v>45603.68595665507</v>
      </c>
      <c r="C1094" s="77"/>
      <c r="D1094" s="64" t="s">
        <v>40</v>
      </c>
      <c r="E1094" s="65">
        <v>682</v>
      </c>
      <c r="F1094" s="66">
        <v>16.149999999999999</v>
      </c>
      <c r="G1094" s="64" t="s">
        <v>30</v>
      </c>
      <c r="H1094" s="67" t="s">
        <v>32</v>
      </c>
    </row>
    <row r="1095" spans="1:8" ht="20.100000000000001" customHeight="1">
      <c r="A1095" s="63">
        <v>45603</v>
      </c>
      <c r="B1095" s="77">
        <v>45603.685956666712</v>
      </c>
      <c r="C1095" s="77"/>
      <c r="D1095" s="64" t="s">
        <v>40</v>
      </c>
      <c r="E1095" s="65">
        <v>568</v>
      </c>
      <c r="F1095" s="66">
        <v>16.145</v>
      </c>
      <c r="G1095" s="64" t="s">
        <v>30</v>
      </c>
      <c r="H1095" s="67" t="s">
        <v>31</v>
      </c>
    </row>
    <row r="1096" spans="1:8" ht="20.100000000000001" customHeight="1">
      <c r="A1096" s="63">
        <v>45603</v>
      </c>
      <c r="B1096" s="77">
        <v>45603.686389409937</v>
      </c>
      <c r="C1096" s="77"/>
      <c r="D1096" s="64" t="s">
        <v>40</v>
      </c>
      <c r="E1096" s="65">
        <v>584</v>
      </c>
      <c r="F1096" s="66">
        <v>16.14</v>
      </c>
      <c r="G1096" s="64" t="s">
        <v>30</v>
      </c>
      <c r="H1096" s="67" t="s">
        <v>31</v>
      </c>
    </row>
    <row r="1097" spans="1:8" ht="20.100000000000001" customHeight="1">
      <c r="A1097" s="63">
        <v>45603</v>
      </c>
      <c r="B1097" s="77">
        <v>45603.687085879501</v>
      </c>
      <c r="C1097" s="77"/>
      <c r="D1097" s="64" t="s">
        <v>40</v>
      </c>
      <c r="E1097" s="65">
        <v>339</v>
      </c>
      <c r="F1097" s="66">
        <v>16.149999999999999</v>
      </c>
      <c r="G1097" s="64" t="s">
        <v>30</v>
      </c>
      <c r="H1097" s="67" t="s">
        <v>32</v>
      </c>
    </row>
    <row r="1098" spans="1:8" ht="20.100000000000001" customHeight="1">
      <c r="A1098" s="63">
        <v>45603</v>
      </c>
      <c r="B1098" s="77">
        <v>45603.687085879501</v>
      </c>
      <c r="C1098" s="77"/>
      <c r="D1098" s="64" t="s">
        <v>40</v>
      </c>
      <c r="E1098" s="65">
        <v>1606</v>
      </c>
      <c r="F1098" s="66">
        <v>16.149999999999999</v>
      </c>
      <c r="G1098" s="64" t="s">
        <v>30</v>
      </c>
      <c r="H1098" s="67" t="s">
        <v>32</v>
      </c>
    </row>
    <row r="1099" spans="1:8" ht="20.100000000000001" customHeight="1">
      <c r="A1099" s="63">
        <v>45603</v>
      </c>
      <c r="B1099" s="77">
        <v>45603.687588055618</v>
      </c>
      <c r="C1099" s="77"/>
      <c r="D1099" s="64" t="s">
        <v>40</v>
      </c>
      <c r="E1099" s="65">
        <v>489</v>
      </c>
      <c r="F1099" s="66">
        <v>16.145</v>
      </c>
      <c r="G1099" s="64" t="s">
        <v>30</v>
      </c>
      <c r="H1099" s="67" t="s">
        <v>32</v>
      </c>
    </row>
    <row r="1100" spans="1:8" ht="20.100000000000001" customHeight="1">
      <c r="A1100" s="63">
        <v>45603</v>
      </c>
      <c r="B1100" s="77">
        <v>45603.687588009052</v>
      </c>
      <c r="C1100" s="77"/>
      <c r="D1100" s="64" t="s">
        <v>40</v>
      </c>
      <c r="E1100" s="65">
        <v>930</v>
      </c>
      <c r="F1100" s="66">
        <v>16.145</v>
      </c>
      <c r="G1100" s="64" t="s">
        <v>30</v>
      </c>
      <c r="H1100" s="67" t="s">
        <v>31</v>
      </c>
    </row>
    <row r="1101" spans="1:8" ht="20.100000000000001" customHeight="1">
      <c r="A1101" s="63">
        <v>45603</v>
      </c>
      <c r="B1101" s="77">
        <v>45603.687588090077</v>
      </c>
      <c r="C1101" s="77"/>
      <c r="D1101" s="64" t="s">
        <v>40</v>
      </c>
      <c r="E1101" s="65">
        <v>375</v>
      </c>
      <c r="F1101" s="66">
        <v>16.145</v>
      </c>
      <c r="G1101" s="64" t="s">
        <v>30</v>
      </c>
      <c r="H1101" s="67" t="s">
        <v>31</v>
      </c>
    </row>
    <row r="1102" spans="1:8" ht="20.100000000000001" customHeight="1">
      <c r="A1102" s="63">
        <v>45603</v>
      </c>
      <c r="B1102" s="77">
        <v>45603.687977418769</v>
      </c>
      <c r="C1102" s="77"/>
      <c r="D1102" s="64" t="s">
        <v>40</v>
      </c>
      <c r="E1102" s="65">
        <v>73</v>
      </c>
      <c r="F1102" s="66">
        <v>16.14</v>
      </c>
      <c r="G1102" s="64" t="s">
        <v>30</v>
      </c>
      <c r="H1102" s="67" t="s">
        <v>31</v>
      </c>
    </row>
    <row r="1103" spans="1:8" ht="20.100000000000001" customHeight="1">
      <c r="A1103" s="63">
        <v>45603</v>
      </c>
      <c r="B1103" s="77">
        <v>45603.688081481494</v>
      </c>
      <c r="C1103" s="77"/>
      <c r="D1103" s="64" t="s">
        <v>40</v>
      </c>
      <c r="E1103" s="65">
        <v>636</v>
      </c>
      <c r="F1103" s="66">
        <v>16.135000000000002</v>
      </c>
      <c r="G1103" s="64" t="s">
        <v>30</v>
      </c>
      <c r="H1103" s="67" t="s">
        <v>31</v>
      </c>
    </row>
    <row r="1104" spans="1:8" ht="20.100000000000001" customHeight="1">
      <c r="A1104" s="63">
        <v>45603</v>
      </c>
      <c r="B1104" s="77">
        <v>45603.688373912126</v>
      </c>
      <c r="C1104" s="77"/>
      <c r="D1104" s="64" t="s">
        <v>40</v>
      </c>
      <c r="E1104" s="65">
        <v>714</v>
      </c>
      <c r="F1104" s="66">
        <v>16.13</v>
      </c>
      <c r="G1104" s="64" t="s">
        <v>30</v>
      </c>
      <c r="H1104" s="67" t="s">
        <v>31</v>
      </c>
    </row>
    <row r="1105" spans="1:8" ht="20.100000000000001" customHeight="1">
      <c r="A1105" s="63">
        <v>45603</v>
      </c>
      <c r="B1105" s="77">
        <v>45603.688694432843</v>
      </c>
      <c r="C1105" s="77"/>
      <c r="D1105" s="64" t="s">
        <v>40</v>
      </c>
      <c r="E1105" s="65">
        <v>179</v>
      </c>
      <c r="F1105" s="66">
        <v>16.135000000000002</v>
      </c>
      <c r="G1105" s="64" t="s">
        <v>30</v>
      </c>
      <c r="H1105" s="67" t="s">
        <v>33</v>
      </c>
    </row>
    <row r="1106" spans="1:8" ht="20.100000000000001" customHeight="1">
      <c r="A1106" s="63">
        <v>45603</v>
      </c>
      <c r="B1106" s="77">
        <v>45603.688694432843</v>
      </c>
      <c r="C1106" s="77"/>
      <c r="D1106" s="64" t="s">
        <v>40</v>
      </c>
      <c r="E1106" s="65">
        <v>238</v>
      </c>
      <c r="F1106" s="66">
        <v>16.135000000000002</v>
      </c>
      <c r="G1106" s="64" t="s">
        <v>30</v>
      </c>
      <c r="H1106" s="67" t="s">
        <v>33</v>
      </c>
    </row>
    <row r="1107" spans="1:8" ht="20.100000000000001" customHeight="1">
      <c r="A1107" s="63">
        <v>45603</v>
      </c>
      <c r="B1107" s="77">
        <v>45603.688943286892</v>
      </c>
      <c r="C1107" s="77"/>
      <c r="D1107" s="64" t="s">
        <v>40</v>
      </c>
      <c r="E1107" s="65">
        <v>183</v>
      </c>
      <c r="F1107" s="66">
        <v>16.135000000000002</v>
      </c>
      <c r="G1107" s="64" t="s">
        <v>30</v>
      </c>
      <c r="H1107" s="67" t="s">
        <v>33</v>
      </c>
    </row>
    <row r="1108" spans="1:8" ht="20.100000000000001" customHeight="1">
      <c r="A1108" s="63">
        <v>45603</v>
      </c>
      <c r="B1108" s="77">
        <v>45603.688943286892</v>
      </c>
      <c r="C1108" s="77"/>
      <c r="D1108" s="64" t="s">
        <v>40</v>
      </c>
      <c r="E1108" s="65">
        <v>70</v>
      </c>
      <c r="F1108" s="66">
        <v>16.135000000000002</v>
      </c>
      <c r="G1108" s="64" t="s">
        <v>30</v>
      </c>
      <c r="H1108" s="67" t="s">
        <v>33</v>
      </c>
    </row>
    <row r="1109" spans="1:8" ht="20.100000000000001" customHeight="1">
      <c r="A1109" s="63">
        <v>45603</v>
      </c>
      <c r="B1109" s="77">
        <v>45603.688943321817</v>
      </c>
      <c r="C1109" s="77"/>
      <c r="D1109" s="64" t="s">
        <v>40</v>
      </c>
      <c r="E1109" s="65">
        <v>64</v>
      </c>
      <c r="F1109" s="66">
        <v>16.135000000000002</v>
      </c>
      <c r="G1109" s="64" t="s">
        <v>30</v>
      </c>
      <c r="H1109" s="67" t="s">
        <v>33</v>
      </c>
    </row>
    <row r="1110" spans="1:8" ht="20.100000000000001" customHeight="1">
      <c r="A1110" s="63">
        <v>45603</v>
      </c>
      <c r="B1110" s="77">
        <v>45603.688978148159</v>
      </c>
      <c r="C1110" s="77"/>
      <c r="D1110" s="64" t="s">
        <v>40</v>
      </c>
      <c r="E1110" s="65">
        <v>65</v>
      </c>
      <c r="F1110" s="66">
        <v>16.135000000000002</v>
      </c>
      <c r="G1110" s="64" t="s">
        <v>30</v>
      </c>
      <c r="H1110" s="67" t="s">
        <v>33</v>
      </c>
    </row>
    <row r="1111" spans="1:8" ht="20.100000000000001" customHeight="1">
      <c r="A1111" s="63">
        <v>45603</v>
      </c>
      <c r="B1111" s="77">
        <v>45603.688978148159</v>
      </c>
      <c r="C1111" s="77"/>
      <c r="D1111" s="64" t="s">
        <v>40</v>
      </c>
      <c r="E1111" s="65">
        <v>185</v>
      </c>
      <c r="F1111" s="66">
        <v>16.135000000000002</v>
      </c>
      <c r="G1111" s="64" t="s">
        <v>30</v>
      </c>
      <c r="H1111" s="67" t="s">
        <v>33</v>
      </c>
    </row>
    <row r="1112" spans="1:8" ht="20.100000000000001" customHeight="1">
      <c r="A1112" s="63">
        <v>45603</v>
      </c>
      <c r="B1112" s="77">
        <v>45603.689014965203</v>
      </c>
      <c r="C1112" s="77"/>
      <c r="D1112" s="64" t="s">
        <v>40</v>
      </c>
      <c r="E1112" s="65">
        <v>454</v>
      </c>
      <c r="F1112" s="66">
        <v>16.13</v>
      </c>
      <c r="G1112" s="64" t="s">
        <v>30</v>
      </c>
      <c r="H1112" s="67" t="s">
        <v>32</v>
      </c>
    </row>
    <row r="1113" spans="1:8" ht="20.100000000000001" customHeight="1">
      <c r="A1113" s="63">
        <v>45603</v>
      </c>
      <c r="B1113" s="77">
        <v>45603.689015115611</v>
      </c>
      <c r="C1113" s="77"/>
      <c r="D1113" s="64" t="s">
        <v>40</v>
      </c>
      <c r="E1113" s="65">
        <v>182</v>
      </c>
      <c r="F1113" s="66">
        <v>16.135000000000002</v>
      </c>
      <c r="G1113" s="64" t="s">
        <v>30</v>
      </c>
      <c r="H1113" s="67" t="s">
        <v>33</v>
      </c>
    </row>
    <row r="1114" spans="1:8" ht="20.100000000000001" customHeight="1">
      <c r="A1114" s="63">
        <v>45603</v>
      </c>
      <c r="B1114" s="77">
        <v>45603.689015115611</v>
      </c>
      <c r="C1114" s="77"/>
      <c r="D1114" s="64" t="s">
        <v>40</v>
      </c>
      <c r="E1114" s="65">
        <v>262</v>
      </c>
      <c r="F1114" s="66">
        <v>16.135000000000002</v>
      </c>
      <c r="G1114" s="64" t="s">
        <v>30</v>
      </c>
      <c r="H1114" s="67" t="s">
        <v>33</v>
      </c>
    </row>
    <row r="1115" spans="1:8" ht="20.100000000000001" customHeight="1">
      <c r="A1115" s="63">
        <v>45603</v>
      </c>
      <c r="B1115" s="77">
        <v>45603.689015115611</v>
      </c>
      <c r="C1115" s="77"/>
      <c r="D1115" s="64" t="s">
        <v>40</v>
      </c>
      <c r="E1115" s="65">
        <v>62</v>
      </c>
      <c r="F1115" s="66">
        <v>16.135000000000002</v>
      </c>
      <c r="G1115" s="64" t="s">
        <v>30</v>
      </c>
      <c r="H1115" s="67" t="s">
        <v>33</v>
      </c>
    </row>
    <row r="1116" spans="1:8" ht="20.100000000000001" customHeight="1">
      <c r="A1116" s="63">
        <v>45603</v>
      </c>
      <c r="B1116" s="77">
        <v>45603.689015162177</v>
      </c>
      <c r="C1116" s="77"/>
      <c r="D1116" s="64" t="s">
        <v>40</v>
      </c>
      <c r="E1116" s="65">
        <v>64</v>
      </c>
      <c r="F1116" s="66">
        <v>16.135000000000002</v>
      </c>
      <c r="G1116" s="64" t="s">
        <v>30</v>
      </c>
      <c r="H1116" s="67" t="s">
        <v>33</v>
      </c>
    </row>
    <row r="1117" spans="1:8" ht="20.100000000000001" customHeight="1">
      <c r="A1117" s="63">
        <v>45603</v>
      </c>
      <c r="B1117" s="77">
        <v>45603.689015162177</v>
      </c>
      <c r="C1117" s="77"/>
      <c r="D1117" s="64" t="s">
        <v>40</v>
      </c>
      <c r="E1117" s="65">
        <v>706</v>
      </c>
      <c r="F1117" s="66">
        <v>16.135000000000002</v>
      </c>
      <c r="G1117" s="64" t="s">
        <v>30</v>
      </c>
      <c r="H1117" s="67" t="s">
        <v>33</v>
      </c>
    </row>
    <row r="1118" spans="1:8" ht="20.100000000000001" customHeight="1">
      <c r="A1118" s="63">
        <v>45603</v>
      </c>
      <c r="B1118" s="77">
        <v>45603.689287685324</v>
      </c>
      <c r="C1118" s="77"/>
      <c r="D1118" s="64" t="s">
        <v>40</v>
      </c>
      <c r="E1118" s="65">
        <v>59</v>
      </c>
      <c r="F1118" s="66">
        <v>16.13</v>
      </c>
      <c r="G1118" s="64" t="s">
        <v>30</v>
      </c>
      <c r="H1118" s="67" t="s">
        <v>31</v>
      </c>
    </row>
    <row r="1119" spans="1:8" ht="20.100000000000001" customHeight="1">
      <c r="A1119" s="63">
        <v>45603</v>
      </c>
      <c r="B1119" s="77">
        <v>45603.689689895604</v>
      </c>
      <c r="C1119" s="77"/>
      <c r="D1119" s="64" t="s">
        <v>40</v>
      </c>
      <c r="E1119" s="65">
        <v>190</v>
      </c>
      <c r="F1119" s="66">
        <v>16.135000000000002</v>
      </c>
      <c r="G1119" s="64" t="s">
        <v>30</v>
      </c>
      <c r="H1119" s="67" t="s">
        <v>33</v>
      </c>
    </row>
    <row r="1120" spans="1:8" ht="20.100000000000001" customHeight="1">
      <c r="A1120" s="63">
        <v>45603</v>
      </c>
      <c r="B1120" s="77">
        <v>45603.689724837895</v>
      </c>
      <c r="C1120" s="77"/>
      <c r="D1120" s="64" t="s">
        <v>40</v>
      </c>
      <c r="E1120" s="65">
        <v>67</v>
      </c>
      <c r="F1120" s="66">
        <v>16.135000000000002</v>
      </c>
      <c r="G1120" s="64" t="s">
        <v>30</v>
      </c>
      <c r="H1120" s="67" t="s">
        <v>33</v>
      </c>
    </row>
    <row r="1121" spans="1:8" ht="20.100000000000001" customHeight="1">
      <c r="A1121" s="63">
        <v>45603</v>
      </c>
      <c r="B1121" s="77">
        <v>45603.689724837895</v>
      </c>
      <c r="C1121" s="77"/>
      <c r="D1121" s="64" t="s">
        <v>40</v>
      </c>
      <c r="E1121" s="65">
        <v>183</v>
      </c>
      <c r="F1121" s="66">
        <v>16.135000000000002</v>
      </c>
      <c r="G1121" s="64" t="s">
        <v>30</v>
      </c>
      <c r="H1121" s="67" t="s">
        <v>33</v>
      </c>
    </row>
    <row r="1122" spans="1:8" ht="20.100000000000001" customHeight="1">
      <c r="A1122" s="63">
        <v>45603</v>
      </c>
      <c r="B1122" s="77">
        <v>45603.68972487282</v>
      </c>
      <c r="C1122" s="77"/>
      <c r="D1122" s="64" t="s">
        <v>40</v>
      </c>
      <c r="E1122" s="65">
        <v>73</v>
      </c>
      <c r="F1122" s="66">
        <v>16.135000000000002</v>
      </c>
      <c r="G1122" s="64" t="s">
        <v>30</v>
      </c>
      <c r="H1122" s="67" t="s">
        <v>33</v>
      </c>
    </row>
    <row r="1123" spans="1:8" ht="20.100000000000001" customHeight="1">
      <c r="A1123" s="63">
        <v>45603</v>
      </c>
      <c r="B1123" s="77">
        <v>45603.689904398285</v>
      </c>
      <c r="C1123" s="77"/>
      <c r="D1123" s="64" t="s">
        <v>40</v>
      </c>
      <c r="E1123" s="65">
        <v>63</v>
      </c>
      <c r="F1123" s="66">
        <v>16.135000000000002</v>
      </c>
      <c r="G1123" s="64" t="s">
        <v>30</v>
      </c>
      <c r="H1123" s="67" t="s">
        <v>33</v>
      </c>
    </row>
    <row r="1124" spans="1:8" ht="20.100000000000001" customHeight="1">
      <c r="A1124" s="63">
        <v>45603</v>
      </c>
      <c r="B1124" s="77">
        <v>45603.689904398285</v>
      </c>
      <c r="C1124" s="77"/>
      <c r="D1124" s="64" t="s">
        <v>40</v>
      </c>
      <c r="E1124" s="65">
        <v>180</v>
      </c>
      <c r="F1124" s="66">
        <v>16.135000000000002</v>
      </c>
      <c r="G1124" s="64" t="s">
        <v>30</v>
      </c>
      <c r="H1124" s="67" t="s">
        <v>33</v>
      </c>
    </row>
    <row r="1125" spans="1:8" ht="20.100000000000001" customHeight="1">
      <c r="A1125" s="63">
        <v>45603</v>
      </c>
      <c r="B1125" s="77">
        <v>45603.689904432744</v>
      </c>
      <c r="C1125" s="77"/>
      <c r="D1125" s="64" t="s">
        <v>40</v>
      </c>
      <c r="E1125" s="65">
        <v>73</v>
      </c>
      <c r="F1125" s="66">
        <v>16.135000000000002</v>
      </c>
      <c r="G1125" s="64" t="s">
        <v>30</v>
      </c>
      <c r="H1125" s="67" t="s">
        <v>33</v>
      </c>
    </row>
    <row r="1126" spans="1:8" ht="20.100000000000001" customHeight="1">
      <c r="A1126" s="63">
        <v>45603</v>
      </c>
      <c r="B1126" s="77">
        <v>45603.690044976771</v>
      </c>
      <c r="C1126" s="77"/>
      <c r="D1126" s="64" t="s">
        <v>40</v>
      </c>
      <c r="E1126" s="65">
        <v>68</v>
      </c>
      <c r="F1126" s="66">
        <v>16.135000000000002</v>
      </c>
      <c r="G1126" s="64" t="s">
        <v>30</v>
      </c>
      <c r="H1126" s="67" t="s">
        <v>33</v>
      </c>
    </row>
    <row r="1127" spans="1:8" ht="20.100000000000001" customHeight="1">
      <c r="A1127" s="63">
        <v>45603</v>
      </c>
      <c r="B1127" s="77">
        <v>45603.690044976771</v>
      </c>
      <c r="C1127" s="77"/>
      <c r="D1127" s="64" t="s">
        <v>40</v>
      </c>
      <c r="E1127" s="65">
        <v>177</v>
      </c>
      <c r="F1127" s="66">
        <v>16.135000000000002</v>
      </c>
      <c r="G1127" s="64" t="s">
        <v>30</v>
      </c>
      <c r="H1127" s="67" t="s">
        <v>33</v>
      </c>
    </row>
    <row r="1128" spans="1:8" ht="20.100000000000001" customHeight="1">
      <c r="A1128" s="63">
        <v>45603</v>
      </c>
      <c r="B1128" s="77">
        <v>45603.690045011695</v>
      </c>
      <c r="C1128" s="77"/>
      <c r="D1128" s="64" t="s">
        <v>40</v>
      </c>
      <c r="E1128" s="65">
        <v>63</v>
      </c>
      <c r="F1128" s="66">
        <v>16.135000000000002</v>
      </c>
      <c r="G1128" s="64" t="s">
        <v>30</v>
      </c>
      <c r="H1128" s="67" t="s">
        <v>33</v>
      </c>
    </row>
    <row r="1129" spans="1:8" ht="20.100000000000001" customHeight="1">
      <c r="A1129" s="63">
        <v>45603</v>
      </c>
      <c r="B1129" s="77">
        <v>45603.690045300871</v>
      </c>
      <c r="C1129" s="77"/>
      <c r="D1129" s="64" t="s">
        <v>40</v>
      </c>
      <c r="E1129" s="65">
        <v>72</v>
      </c>
      <c r="F1129" s="66">
        <v>16.135000000000002</v>
      </c>
      <c r="G1129" s="64" t="s">
        <v>30</v>
      </c>
      <c r="H1129" s="67" t="s">
        <v>33</v>
      </c>
    </row>
    <row r="1130" spans="1:8" ht="20.100000000000001" customHeight="1">
      <c r="A1130" s="63">
        <v>45603</v>
      </c>
      <c r="B1130" s="77">
        <v>45603.690045324154</v>
      </c>
      <c r="C1130" s="77"/>
      <c r="D1130" s="64" t="s">
        <v>40</v>
      </c>
      <c r="E1130" s="65">
        <v>71</v>
      </c>
      <c r="F1130" s="66">
        <v>16.135000000000002</v>
      </c>
      <c r="G1130" s="64" t="s">
        <v>30</v>
      </c>
      <c r="H1130" s="67" t="s">
        <v>33</v>
      </c>
    </row>
    <row r="1131" spans="1:8" ht="20.100000000000001" customHeight="1">
      <c r="A1131" s="63">
        <v>45603</v>
      </c>
      <c r="B1131" s="77">
        <v>45603.690045555588</v>
      </c>
      <c r="C1131" s="77"/>
      <c r="D1131" s="64" t="s">
        <v>40</v>
      </c>
      <c r="E1131" s="65">
        <v>66</v>
      </c>
      <c r="F1131" s="66">
        <v>16.135000000000002</v>
      </c>
      <c r="G1131" s="64" t="s">
        <v>30</v>
      </c>
      <c r="H1131" s="67" t="s">
        <v>33</v>
      </c>
    </row>
    <row r="1132" spans="1:8" ht="20.100000000000001" customHeight="1">
      <c r="A1132" s="63">
        <v>45603</v>
      </c>
      <c r="B1132" s="77">
        <v>45603.690054375213</v>
      </c>
      <c r="C1132" s="77"/>
      <c r="D1132" s="64" t="s">
        <v>40</v>
      </c>
      <c r="E1132" s="65">
        <v>65</v>
      </c>
      <c r="F1132" s="66">
        <v>16.135000000000002</v>
      </c>
      <c r="G1132" s="64" t="s">
        <v>30</v>
      </c>
      <c r="H1132" s="67" t="s">
        <v>33</v>
      </c>
    </row>
    <row r="1133" spans="1:8" ht="20.100000000000001" customHeight="1">
      <c r="A1133" s="63">
        <v>45603</v>
      </c>
      <c r="B1133" s="77">
        <v>45603.690058356617</v>
      </c>
      <c r="C1133" s="77"/>
      <c r="D1133" s="64" t="s">
        <v>40</v>
      </c>
      <c r="E1133" s="65">
        <v>174</v>
      </c>
      <c r="F1133" s="66">
        <v>16.135000000000002</v>
      </c>
      <c r="G1133" s="64" t="s">
        <v>30</v>
      </c>
      <c r="H1133" s="67" t="s">
        <v>33</v>
      </c>
    </row>
    <row r="1134" spans="1:8" ht="20.100000000000001" customHeight="1">
      <c r="A1134" s="63">
        <v>45603</v>
      </c>
      <c r="B1134" s="77">
        <v>45603.690058356617</v>
      </c>
      <c r="C1134" s="77"/>
      <c r="D1134" s="64" t="s">
        <v>40</v>
      </c>
      <c r="E1134" s="65">
        <v>60</v>
      </c>
      <c r="F1134" s="66">
        <v>16.135000000000002</v>
      </c>
      <c r="G1134" s="64" t="s">
        <v>30</v>
      </c>
      <c r="H1134" s="67" t="s">
        <v>33</v>
      </c>
    </row>
    <row r="1135" spans="1:8" ht="20.100000000000001" customHeight="1">
      <c r="A1135" s="63">
        <v>45603</v>
      </c>
      <c r="B1135" s="77">
        <v>45603.690070069395</v>
      </c>
      <c r="C1135" s="77"/>
      <c r="D1135" s="64" t="s">
        <v>40</v>
      </c>
      <c r="E1135" s="65">
        <v>60</v>
      </c>
      <c r="F1135" s="66">
        <v>16.135000000000002</v>
      </c>
      <c r="G1135" s="64" t="s">
        <v>30</v>
      </c>
      <c r="H1135" s="67" t="s">
        <v>33</v>
      </c>
    </row>
    <row r="1136" spans="1:8" ht="20.100000000000001" customHeight="1">
      <c r="A1136" s="63">
        <v>45603</v>
      </c>
      <c r="B1136" s="77">
        <v>45603.690070069395</v>
      </c>
      <c r="C1136" s="77"/>
      <c r="D1136" s="64" t="s">
        <v>40</v>
      </c>
      <c r="E1136" s="65">
        <v>183</v>
      </c>
      <c r="F1136" s="66">
        <v>16.135000000000002</v>
      </c>
      <c r="G1136" s="64" t="s">
        <v>30</v>
      </c>
      <c r="H1136" s="67" t="s">
        <v>33</v>
      </c>
    </row>
    <row r="1137" spans="1:8" ht="20.100000000000001" customHeight="1">
      <c r="A1137" s="63">
        <v>45603</v>
      </c>
      <c r="B1137" s="77">
        <v>45603.69007010432</v>
      </c>
      <c r="C1137" s="77"/>
      <c r="D1137" s="64" t="s">
        <v>40</v>
      </c>
      <c r="E1137" s="65">
        <v>3</v>
      </c>
      <c r="F1137" s="66">
        <v>16.135000000000002</v>
      </c>
      <c r="G1137" s="64" t="s">
        <v>30</v>
      </c>
      <c r="H1137" s="67" t="s">
        <v>34</v>
      </c>
    </row>
    <row r="1138" spans="1:8" ht="20.100000000000001" customHeight="1">
      <c r="A1138" s="63">
        <v>45603</v>
      </c>
      <c r="B1138" s="77">
        <v>45603.69007010432</v>
      </c>
      <c r="C1138" s="77"/>
      <c r="D1138" s="64" t="s">
        <v>40</v>
      </c>
      <c r="E1138" s="65">
        <v>99</v>
      </c>
      <c r="F1138" s="66">
        <v>16.135000000000002</v>
      </c>
      <c r="G1138" s="64" t="s">
        <v>30</v>
      </c>
      <c r="H1138" s="67" t="s">
        <v>34</v>
      </c>
    </row>
    <row r="1139" spans="1:8" ht="20.100000000000001" customHeight="1">
      <c r="A1139" s="63">
        <v>45603</v>
      </c>
      <c r="B1139" s="77">
        <v>45603.690070138779</v>
      </c>
      <c r="C1139" s="77"/>
      <c r="D1139" s="64" t="s">
        <v>40</v>
      </c>
      <c r="E1139" s="65">
        <v>39</v>
      </c>
      <c r="F1139" s="66">
        <v>16.135000000000002</v>
      </c>
      <c r="G1139" s="64" t="s">
        <v>30</v>
      </c>
      <c r="H1139" s="67" t="s">
        <v>34</v>
      </c>
    </row>
    <row r="1140" spans="1:8" ht="20.100000000000001" customHeight="1">
      <c r="A1140" s="63">
        <v>45603</v>
      </c>
      <c r="B1140" s="77">
        <v>45603.690070439596</v>
      </c>
      <c r="C1140" s="77"/>
      <c r="D1140" s="64" t="s">
        <v>40</v>
      </c>
      <c r="E1140" s="65">
        <v>9</v>
      </c>
      <c r="F1140" s="66">
        <v>16.135000000000002</v>
      </c>
      <c r="G1140" s="64" t="s">
        <v>30</v>
      </c>
      <c r="H1140" s="67" t="s">
        <v>34</v>
      </c>
    </row>
    <row r="1141" spans="1:8" ht="20.100000000000001" customHeight="1">
      <c r="A1141" s="63">
        <v>45603</v>
      </c>
      <c r="B1141" s="77">
        <v>45603.690627013799</v>
      </c>
      <c r="C1141" s="77"/>
      <c r="D1141" s="64" t="s">
        <v>40</v>
      </c>
      <c r="E1141" s="65">
        <v>547</v>
      </c>
      <c r="F1141" s="66">
        <v>16.135000000000002</v>
      </c>
      <c r="G1141" s="64" t="s">
        <v>30</v>
      </c>
      <c r="H1141" s="67" t="s">
        <v>32</v>
      </c>
    </row>
    <row r="1142" spans="1:8" ht="20.100000000000001" customHeight="1">
      <c r="A1142" s="63">
        <v>45603</v>
      </c>
      <c r="B1142" s="77">
        <v>45603.690626967698</v>
      </c>
      <c r="C1142" s="77"/>
      <c r="D1142" s="64" t="s">
        <v>40</v>
      </c>
      <c r="E1142" s="65">
        <v>1503</v>
      </c>
      <c r="F1142" s="66">
        <v>16.135000000000002</v>
      </c>
      <c r="G1142" s="64" t="s">
        <v>30</v>
      </c>
      <c r="H1142" s="67" t="s">
        <v>31</v>
      </c>
    </row>
    <row r="1143" spans="1:8" ht="20.100000000000001" customHeight="1">
      <c r="A1143" s="63">
        <v>45603</v>
      </c>
      <c r="B1143" s="77">
        <v>45603.691264895722</v>
      </c>
      <c r="C1143" s="77"/>
      <c r="D1143" s="64" t="s">
        <v>40</v>
      </c>
      <c r="E1143" s="65">
        <v>230</v>
      </c>
      <c r="F1143" s="66">
        <v>16.13</v>
      </c>
      <c r="G1143" s="64" t="s">
        <v>30</v>
      </c>
      <c r="H1143" s="67" t="s">
        <v>32</v>
      </c>
    </row>
    <row r="1144" spans="1:8" ht="20.100000000000001" customHeight="1">
      <c r="A1144" s="63">
        <v>45603</v>
      </c>
      <c r="B1144" s="77">
        <v>45603.691264895722</v>
      </c>
      <c r="C1144" s="77"/>
      <c r="D1144" s="64" t="s">
        <v>40</v>
      </c>
      <c r="E1144" s="65">
        <v>308</v>
      </c>
      <c r="F1144" s="66">
        <v>16.13</v>
      </c>
      <c r="G1144" s="64" t="s">
        <v>30</v>
      </c>
      <c r="H1144" s="67" t="s">
        <v>32</v>
      </c>
    </row>
    <row r="1145" spans="1:8" ht="20.100000000000001" customHeight="1">
      <c r="A1145" s="63">
        <v>45603</v>
      </c>
      <c r="B1145" s="77">
        <v>45603.69126495393</v>
      </c>
      <c r="C1145" s="77"/>
      <c r="D1145" s="64" t="s">
        <v>40</v>
      </c>
      <c r="E1145" s="65">
        <v>1457</v>
      </c>
      <c r="F1145" s="66">
        <v>16.13</v>
      </c>
      <c r="G1145" s="64" t="s">
        <v>30</v>
      </c>
      <c r="H1145" s="67" t="s">
        <v>31</v>
      </c>
    </row>
    <row r="1146" spans="1:8" ht="20.100000000000001" customHeight="1">
      <c r="A1146" s="63">
        <v>45603</v>
      </c>
      <c r="B1146" s="77">
        <v>45603.691929872613</v>
      </c>
      <c r="C1146" s="77"/>
      <c r="D1146" s="64" t="s">
        <v>40</v>
      </c>
      <c r="E1146" s="65">
        <v>100</v>
      </c>
      <c r="F1146" s="66">
        <v>16.13</v>
      </c>
      <c r="G1146" s="64" t="s">
        <v>30</v>
      </c>
      <c r="H1146" s="67" t="s">
        <v>32</v>
      </c>
    </row>
    <row r="1147" spans="1:8" ht="20.100000000000001" customHeight="1">
      <c r="A1147" s="63">
        <v>45603</v>
      </c>
      <c r="B1147" s="77">
        <v>45603.691929872613</v>
      </c>
      <c r="C1147" s="77"/>
      <c r="D1147" s="64" t="s">
        <v>40</v>
      </c>
      <c r="E1147" s="65">
        <v>1523</v>
      </c>
      <c r="F1147" s="66">
        <v>16.13</v>
      </c>
      <c r="G1147" s="64" t="s">
        <v>30</v>
      </c>
      <c r="H1147" s="67" t="s">
        <v>32</v>
      </c>
    </row>
    <row r="1148" spans="1:8" ht="20.100000000000001" customHeight="1">
      <c r="A1148" s="63">
        <v>45603</v>
      </c>
      <c r="B1148" s="77">
        <v>45603.692463530228</v>
      </c>
      <c r="C1148" s="77"/>
      <c r="D1148" s="64" t="s">
        <v>40</v>
      </c>
      <c r="E1148" s="65">
        <v>283</v>
      </c>
      <c r="F1148" s="66">
        <v>16.125</v>
      </c>
      <c r="G1148" s="64" t="s">
        <v>30</v>
      </c>
      <c r="H1148" s="67" t="s">
        <v>31</v>
      </c>
    </row>
    <row r="1149" spans="1:8" ht="20.100000000000001" customHeight="1">
      <c r="A1149" s="63">
        <v>45603</v>
      </c>
      <c r="B1149" s="77">
        <v>45603.692514490802</v>
      </c>
      <c r="C1149" s="77"/>
      <c r="D1149" s="64" t="s">
        <v>40</v>
      </c>
      <c r="E1149" s="65">
        <v>712</v>
      </c>
      <c r="F1149" s="66">
        <v>16.12</v>
      </c>
      <c r="G1149" s="64" t="s">
        <v>30</v>
      </c>
      <c r="H1149" s="67" t="s">
        <v>31</v>
      </c>
    </row>
    <row r="1150" spans="1:8" ht="20.100000000000001" customHeight="1">
      <c r="A1150" s="63">
        <v>45603</v>
      </c>
      <c r="B1150" s="77">
        <v>45603.692925555632</v>
      </c>
      <c r="C1150" s="77"/>
      <c r="D1150" s="64" t="s">
        <v>40</v>
      </c>
      <c r="E1150" s="65">
        <v>205</v>
      </c>
      <c r="F1150" s="66">
        <v>16.12</v>
      </c>
      <c r="G1150" s="64" t="s">
        <v>30</v>
      </c>
      <c r="H1150" s="67" t="s">
        <v>32</v>
      </c>
    </row>
    <row r="1151" spans="1:8" ht="20.100000000000001" customHeight="1">
      <c r="A1151" s="63">
        <v>45603</v>
      </c>
      <c r="B1151" s="77">
        <v>45603.692925555632</v>
      </c>
      <c r="C1151" s="77"/>
      <c r="D1151" s="64" t="s">
        <v>40</v>
      </c>
      <c r="E1151" s="65">
        <v>262</v>
      </c>
      <c r="F1151" s="66">
        <v>16.12</v>
      </c>
      <c r="G1151" s="64" t="s">
        <v>30</v>
      </c>
      <c r="H1151" s="67" t="s">
        <v>33</v>
      </c>
    </row>
    <row r="1152" spans="1:8" ht="20.100000000000001" customHeight="1">
      <c r="A1152" s="63">
        <v>45603</v>
      </c>
      <c r="B1152" s="77">
        <v>45603.692925555632</v>
      </c>
      <c r="C1152" s="77"/>
      <c r="D1152" s="64" t="s">
        <v>40</v>
      </c>
      <c r="E1152" s="65">
        <v>188</v>
      </c>
      <c r="F1152" s="66">
        <v>16.125</v>
      </c>
      <c r="G1152" s="64" t="s">
        <v>30</v>
      </c>
      <c r="H1152" s="67" t="s">
        <v>33</v>
      </c>
    </row>
    <row r="1153" spans="1:8" ht="20.100000000000001" customHeight="1">
      <c r="A1153" s="63">
        <v>45603</v>
      </c>
      <c r="B1153" s="77">
        <v>45603.692925555632</v>
      </c>
      <c r="C1153" s="77"/>
      <c r="D1153" s="64" t="s">
        <v>40</v>
      </c>
      <c r="E1153" s="65">
        <v>67</v>
      </c>
      <c r="F1153" s="66">
        <v>16.125</v>
      </c>
      <c r="G1153" s="64" t="s">
        <v>30</v>
      </c>
      <c r="H1153" s="67" t="s">
        <v>33</v>
      </c>
    </row>
    <row r="1154" spans="1:8" ht="20.100000000000001" customHeight="1">
      <c r="A1154" s="63">
        <v>45603</v>
      </c>
      <c r="B1154" s="77">
        <v>45603.692925555632</v>
      </c>
      <c r="C1154" s="77"/>
      <c r="D1154" s="64" t="s">
        <v>40</v>
      </c>
      <c r="E1154" s="65">
        <v>3</v>
      </c>
      <c r="F1154" s="66">
        <v>16.12</v>
      </c>
      <c r="G1154" s="64" t="s">
        <v>30</v>
      </c>
      <c r="H1154" s="67" t="s">
        <v>31</v>
      </c>
    </row>
    <row r="1155" spans="1:8" ht="20.100000000000001" customHeight="1">
      <c r="A1155" s="63">
        <v>45603</v>
      </c>
      <c r="B1155" s="77">
        <v>45603.693163321819</v>
      </c>
      <c r="C1155" s="77"/>
      <c r="D1155" s="64" t="s">
        <v>40</v>
      </c>
      <c r="E1155" s="65">
        <v>717</v>
      </c>
      <c r="F1155" s="66">
        <v>16.125</v>
      </c>
      <c r="G1155" s="64" t="s">
        <v>30</v>
      </c>
      <c r="H1155" s="67" t="s">
        <v>31</v>
      </c>
    </row>
    <row r="1156" spans="1:8" ht="20.100000000000001" customHeight="1">
      <c r="A1156" s="63">
        <v>45603</v>
      </c>
      <c r="B1156" s="77">
        <v>45603.693163402844</v>
      </c>
      <c r="C1156" s="77"/>
      <c r="D1156" s="64" t="s">
        <v>40</v>
      </c>
      <c r="E1156" s="65">
        <v>91</v>
      </c>
      <c r="F1156" s="66">
        <v>16.125</v>
      </c>
      <c r="G1156" s="64" t="s">
        <v>30</v>
      </c>
      <c r="H1156" s="67" t="s">
        <v>32</v>
      </c>
    </row>
    <row r="1157" spans="1:8" ht="20.100000000000001" customHeight="1">
      <c r="A1157" s="63">
        <v>45603</v>
      </c>
      <c r="B1157" s="77">
        <v>45603.693163402844</v>
      </c>
      <c r="C1157" s="77"/>
      <c r="D1157" s="64" t="s">
        <v>40</v>
      </c>
      <c r="E1157" s="65">
        <v>5</v>
      </c>
      <c r="F1157" s="66">
        <v>16.125</v>
      </c>
      <c r="G1157" s="64" t="s">
        <v>30</v>
      </c>
      <c r="H1157" s="67" t="s">
        <v>32</v>
      </c>
    </row>
    <row r="1158" spans="1:8" ht="20.100000000000001" customHeight="1">
      <c r="A1158" s="63">
        <v>45603</v>
      </c>
      <c r="B1158" s="77">
        <v>45603.693912407383</v>
      </c>
      <c r="C1158" s="77"/>
      <c r="D1158" s="64" t="s">
        <v>40</v>
      </c>
      <c r="E1158" s="65">
        <v>577</v>
      </c>
      <c r="F1158" s="66">
        <v>16.13</v>
      </c>
      <c r="G1158" s="64" t="s">
        <v>30</v>
      </c>
      <c r="H1158" s="67" t="s">
        <v>32</v>
      </c>
    </row>
    <row r="1159" spans="1:8" ht="20.100000000000001" customHeight="1">
      <c r="A1159" s="63">
        <v>45603</v>
      </c>
      <c r="B1159" s="77">
        <v>45603.693912476767</v>
      </c>
      <c r="C1159" s="77"/>
      <c r="D1159" s="64" t="s">
        <v>40</v>
      </c>
      <c r="E1159" s="65">
        <v>413</v>
      </c>
      <c r="F1159" s="66">
        <v>16.13</v>
      </c>
      <c r="G1159" s="64" t="s">
        <v>30</v>
      </c>
      <c r="H1159" s="67" t="s">
        <v>32</v>
      </c>
    </row>
    <row r="1160" spans="1:8" ht="20.100000000000001" customHeight="1">
      <c r="A1160" s="63">
        <v>45603</v>
      </c>
      <c r="B1160" s="77">
        <v>45603.694284097292</v>
      </c>
      <c r="C1160" s="77"/>
      <c r="D1160" s="64" t="s">
        <v>40</v>
      </c>
      <c r="E1160" s="65">
        <v>298</v>
      </c>
      <c r="F1160" s="66">
        <v>16.13</v>
      </c>
      <c r="G1160" s="64" t="s">
        <v>30</v>
      </c>
      <c r="H1160" s="67" t="s">
        <v>32</v>
      </c>
    </row>
    <row r="1161" spans="1:8" ht="20.100000000000001" customHeight="1">
      <c r="A1161" s="63">
        <v>45603</v>
      </c>
      <c r="B1161" s="77">
        <v>45603.69428413175</v>
      </c>
      <c r="C1161" s="77"/>
      <c r="D1161" s="64" t="s">
        <v>40</v>
      </c>
      <c r="E1161" s="65">
        <v>782</v>
      </c>
      <c r="F1161" s="66">
        <v>16.13</v>
      </c>
      <c r="G1161" s="64" t="s">
        <v>30</v>
      </c>
      <c r="H1161" s="67" t="s">
        <v>31</v>
      </c>
    </row>
    <row r="1162" spans="1:8" ht="20.100000000000001" customHeight="1">
      <c r="A1162" s="63">
        <v>45603</v>
      </c>
      <c r="B1162" s="77">
        <v>45603.694395590108</v>
      </c>
      <c r="C1162" s="77"/>
      <c r="D1162" s="64" t="s">
        <v>40</v>
      </c>
      <c r="E1162" s="65">
        <v>191</v>
      </c>
      <c r="F1162" s="66">
        <v>16.13</v>
      </c>
      <c r="G1162" s="64" t="s">
        <v>30</v>
      </c>
      <c r="H1162" s="67" t="s">
        <v>33</v>
      </c>
    </row>
    <row r="1163" spans="1:8" ht="20.100000000000001" customHeight="1">
      <c r="A1163" s="63">
        <v>45603</v>
      </c>
      <c r="B1163" s="77">
        <v>45603.694395590108</v>
      </c>
      <c r="C1163" s="77"/>
      <c r="D1163" s="64" t="s">
        <v>40</v>
      </c>
      <c r="E1163" s="65">
        <v>312</v>
      </c>
      <c r="F1163" s="66">
        <v>16.13</v>
      </c>
      <c r="G1163" s="64" t="s">
        <v>30</v>
      </c>
      <c r="H1163" s="67" t="s">
        <v>33</v>
      </c>
    </row>
    <row r="1164" spans="1:8" ht="20.100000000000001" customHeight="1">
      <c r="A1164" s="63">
        <v>45603</v>
      </c>
      <c r="B1164" s="77">
        <v>45603.694395590108</v>
      </c>
      <c r="C1164" s="77"/>
      <c r="D1164" s="64" t="s">
        <v>40</v>
      </c>
      <c r="E1164" s="65">
        <v>131</v>
      </c>
      <c r="F1164" s="66">
        <v>16.13</v>
      </c>
      <c r="G1164" s="64" t="s">
        <v>30</v>
      </c>
      <c r="H1164" s="67" t="s">
        <v>32</v>
      </c>
    </row>
    <row r="1165" spans="1:8" ht="20.100000000000001" customHeight="1">
      <c r="A1165" s="63">
        <v>45603</v>
      </c>
      <c r="B1165" s="77">
        <v>45603.694395590108</v>
      </c>
      <c r="C1165" s="77"/>
      <c r="D1165" s="64" t="s">
        <v>40</v>
      </c>
      <c r="E1165" s="65">
        <v>10</v>
      </c>
      <c r="F1165" s="66">
        <v>16.13</v>
      </c>
      <c r="G1165" s="64" t="s">
        <v>30</v>
      </c>
      <c r="H1165" s="67" t="s">
        <v>32</v>
      </c>
    </row>
    <row r="1166" spans="1:8" ht="20.100000000000001" customHeight="1">
      <c r="A1166" s="63">
        <v>45603</v>
      </c>
      <c r="B1166" s="77">
        <v>45603.694395590108</v>
      </c>
      <c r="C1166" s="77"/>
      <c r="D1166" s="64" t="s">
        <v>40</v>
      </c>
      <c r="E1166" s="65">
        <v>79</v>
      </c>
      <c r="F1166" s="66">
        <v>16.13</v>
      </c>
      <c r="G1166" s="64" t="s">
        <v>30</v>
      </c>
      <c r="H1166" s="67" t="s">
        <v>32</v>
      </c>
    </row>
    <row r="1167" spans="1:8" ht="20.100000000000001" customHeight="1">
      <c r="A1167" s="63">
        <v>45603</v>
      </c>
      <c r="B1167" s="77">
        <v>45603.694780057762</v>
      </c>
      <c r="C1167" s="77"/>
      <c r="D1167" s="64" t="s">
        <v>40</v>
      </c>
      <c r="E1167" s="65">
        <v>447</v>
      </c>
      <c r="F1167" s="66">
        <v>16.13</v>
      </c>
      <c r="G1167" s="64" t="s">
        <v>30</v>
      </c>
      <c r="H1167" s="67" t="s">
        <v>32</v>
      </c>
    </row>
    <row r="1168" spans="1:8" ht="20.100000000000001" customHeight="1">
      <c r="A1168" s="63">
        <v>45603</v>
      </c>
      <c r="B1168" s="77">
        <v>45603.694780104328</v>
      </c>
      <c r="C1168" s="77"/>
      <c r="D1168" s="64" t="s">
        <v>40</v>
      </c>
      <c r="E1168" s="65">
        <v>742</v>
      </c>
      <c r="F1168" s="66">
        <v>16.13</v>
      </c>
      <c r="G1168" s="64" t="s">
        <v>30</v>
      </c>
      <c r="H1168" s="67" t="s">
        <v>31</v>
      </c>
    </row>
    <row r="1169" spans="1:8" ht="20.100000000000001" customHeight="1">
      <c r="A1169" s="63">
        <v>45603</v>
      </c>
      <c r="B1169" s="77">
        <v>45603.694780104328</v>
      </c>
      <c r="C1169" s="77"/>
      <c r="D1169" s="64" t="s">
        <v>40</v>
      </c>
      <c r="E1169" s="65">
        <v>156</v>
      </c>
      <c r="F1169" s="66">
        <v>16.13</v>
      </c>
      <c r="G1169" s="64" t="s">
        <v>30</v>
      </c>
      <c r="H1169" s="67" t="s">
        <v>31</v>
      </c>
    </row>
    <row r="1170" spans="1:8" ht="20.100000000000001" customHeight="1">
      <c r="A1170" s="63">
        <v>45603</v>
      </c>
      <c r="B1170" s="77">
        <v>45603.694780104328</v>
      </c>
      <c r="C1170" s="77"/>
      <c r="D1170" s="64" t="s">
        <v>40</v>
      </c>
      <c r="E1170" s="65">
        <v>324</v>
      </c>
      <c r="F1170" s="66">
        <v>16.13</v>
      </c>
      <c r="G1170" s="64" t="s">
        <v>30</v>
      </c>
      <c r="H1170" s="67" t="s">
        <v>31</v>
      </c>
    </row>
    <row r="1171" spans="1:8" ht="20.100000000000001" customHeight="1">
      <c r="A1171" s="63">
        <v>45603</v>
      </c>
      <c r="B1171" s="77">
        <v>45603.695158472285</v>
      </c>
      <c r="C1171" s="77"/>
      <c r="D1171" s="64" t="s">
        <v>40</v>
      </c>
      <c r="E1171" s="65">
        <v>190</v>
      </c>
      <c r="F1171" s="66">
        <v>16.125</v>
      </c>
      <c r="G1171" s="64" t="s">
        <v>30</v>
      </c>
      <c r="H1171" s="67" t="s">
        <v>31</v>
      </c>
    </row>
    <row r="1172" spans="1:8" ht="20.100000000000001" customHeight="1">
      <c r="A1172" s="63">
        <v>45603</v>
      </c>
      <c r="B1172" s="77">
        <v>45603.695242268499</v>
      </c>
      <c r="C1172" s="77"/>
      <c r="D1172" s="64" t="s">
        <v>40</v>
      </c>
      <c r="E1172" s="65">
        <v>526</v>
      </c>
      <c r="F1172" s="66">
        <v>16.12</v>
      </c>
      <c r="G1172" s="64" t="s">
        <v>30</v>
      </c>
      <c r="H1172" s="67" t="s">
        <v>31</v>
      </c>
    </row>
    <row r="1173" spans="1:8" ht="20.100000000000001" customHeight="1">
      <c r="A1173" s="63">
        <v>45603</v>
      </c>
      <c r="B1173" s="77">
        <v>45603.695242268499</v>
      </c>
      <c r="C1173" s="77"/>
      <c r="D1173" s="64" t="s">
        <v>40</v>
      </c>
      <c r="E1173" s="65">
        <v>113</v>
      </c>
      <c r="F1173" s="66">
        <v>16.12</v>
      </c>
      <c r="G1173" s="64" t="s">
        <v>30</v>
      </c>
      <c r="H1173" s="67" t="s">
        <v>31</v>
      </c>
    </row>
    <row r="1174" spans="1:8" ht="20.100000000000001" customHeight="1">
      <c r="A1174" s="63">
        <v>45603</v>
      </c>
      <c r="B1174" s="77">
        <v>45603.695337580983</v>
      </c>
      <c r="C1174" s="77"/>
      <c r="D1174" s="64" t="s">
        <v>40</v>
      </c>
      <c r="E1174" s="65">
        <v>440</v>
      </c>
      <c r="F1174" s="66">
        <v>16.114999999999998</v>
      </c>
      <c r="G1174" s="64" t="s">
        <v>30</v>
      </c>
      <c r="H1174" s="67" t="s">
        <v>31</v>
      </c>
    </row>
    <row r="1175" spans="1:8" ht="20.100000000000001" customHeight="1">
      <c r="A1175" s="63">
        <v>45603</v>
      </c>
      <c r="B1175" s="77">
        <v>45603.695612476673</v>
      </c>
      <c r="C1175" s="77"/>
      <c r="D1175" s="64" t="s">
        <v>40</v>
      </c>
      <c r="E1175" s="65">
        <v>66</v>
      </c>
      <c r="F1175" s="66">
        <v>16.11</v>
      </c>
      <c r="G1175" s="64" t="s">
        <v>30</v>
      </c>
      <c r="H1175" s="67" t="s">
        <v>31</v>
      </c>
    </row>
    <row r="1176" spans="1:8" ht="20.100000000000001" customHeight="1">
      <c r="A1176" s="63">
        <v>45603</v>
      </c>
      <c r="B1176" s="77">
        <v>45603.695765879471</v>
      </c>
      <c r="C1176" s="77"/>
      <c r="D1176" s="64" t="s">
        <v>40</v>
      </c>
      <c r="E1176" s="65">
        <v>775</v>
      </c>
      <c r="F1176" s="66">
        <v>16.114999999999998</v>
      </c>
      <c r="G1176" s="64" t="s">
        <v>30</v>
      </c>
      <c r="H1176" s="67" t="s">
        <v>31</v>
      </c>
    </row>
    <row r="1177" spans="1:8" ht="20.100000000000001" customHeight="1">
      <c r="A1177" s="63">
        <v>45603</v>
      </c>
      <c r="B1177" s="77">
        <v>45603.696363703813</v>
      </c>
      <c r="C1177" s="77"/>
      <c r="D1177" s="64" t="s">
        <v>40</v>
      </c>
      <c r="E1177" s="65">
        <v>63</v>
      </c>
      <c r="F1177" s="66">
        <v>16.114999999999998</v>
      </c>
      <c r="G1177" s="64" t="s">
        <v>30</v>
      </c>
      <c r="H1177" s="67" t="s">
        <v>33</v>
      </c>
    </row>
    <row r="1178" spans="1:8" ht="20.100000000000001" customHeight="1">
      <c r="A1178" s="63">
        <v>45603</v>
      </c>
      <c r="B1178" s="77">
        <v>45603.696363703813</v>
      </c>
      <c r="C1178" s="77"/>
      <c r="D1178" s="64" t="s">
        <v>40</v>
      </c>
      <c r="E1178" s="65">
        <v>948</v>
      </c>
      <c r="F1178" s="66">
        <v>16.114999999999998</v>
      </c>
      <c r="G1178" s="64" t="s">
        <v>30</v>
      </c>
      <c r="H1178" s="67" t="s">
        <v>32</v>
      </c>
    </row>
    <row r="1179" spans="1:8" ht="20.100000000000001" customHeight="1">
      <c r="A1179" s="63">
        <v>45603</v>
      </c>
      <c r="B1179" s="77">
        <v>45603.696363703813</v>
      </c>
      <c r="C1179" s="77"/>
      <c r="D1179" s="64" t="s">
        <v>40</v>
      </c>
      <c r="E1179" s="65">
        <v>282</v>
      </c>
      <c r="F1179" s="66">
        <v>16.114999999999998</v>
      </c>
      <c r="G1179" s="64" t="s">
        <v>30</v>
      </c>
      <c r="H1179" s="67" t="s">
        <v>33</v>
      </c>
    </row>
    <row r="1180" spans="1:8" ht="20.100000000000001" customHeight="1">
      <c r="A1180" s="63">
        <v>45603</v>
      </c>
      <c r="B1180" s="77">
        <v>45603.696363703813</v>
      </c>
      <c r="C1180" s="77"/>
      <c r="D1180" s="64" t="s">
        <v>40</v>
      </c>
      <c r="E1180" s="65">
        <v>174</v>
      </c>
      <c r="F1180" s="66">
        <v>16.114999999999998</v>
      </c>
      <c r="G1180" s="64" t="s">
        <v>30</v>
      </c>
      <c r="H1180" s="67" t="s">
        <v>33</v>
      </c>
    </row>
    <row r="1181" spans="1:8" ht="20.100000000000001" customHeight="1">
      <c r="A1181" s="63">
        <v>45603</v>
      </c>
      <c r="B1181" s="77">
        <v>45603.696363715455</v>
      </c>
      <c r="C1181" s="77"/>
      <c r="D1181" s="64" t="s">
        <v>40</v>
      </c>
      <c r="E1181" s="65">
        <v>8</v>
      </c>
      <c r="F1181" s="66">
        <v>16.11</v>
      </c>
      <c r="G1181" s="64" t="s">
        <v>30</v>
      </c>
      <c r="H1181" s="67" t="s">
        <v>31</v>
      </c>
    </row>
    <row r="1182" spans="1:8" ht="20.100000000000001" customHeight="1">
      <c r="A1182" s="63">
        <v>45603</v>
      </c>
      <c r="B1182" s="77">
        <v>45603.697075705975</v>
      </c>
      <c r="C1182" s="77"/>
      <c r="D1182" s="64" t="s">
        <v>40</v>
      </c>
      <c r="E1182" s="65">
        <v>1791</v>
      </c>
      <c r="F1182" s="66">
        <v>16.12</v>
      </c>
      <c r="G1182" s="64" t="s">
        <v>30</v>
      </c>
      <c r="H1182" s="67" t="s">
        <v>31</v>
      </c>
    </row>
    <row r="1183" spans="1:8" ht="20.100000000000001" customHeight="1">
      <c r="A1183" s="63">
        <v>45603</v>
      </c>
      <c r="B1183" s="77">
        <v>45603.697075821925</v>
      </c>
      <c r="C1183" s="77"/>
      <c r="D1183" s="64" t="s">
        <v>40</v>
      </c>
      <c r="E1183" s="65">
        <v>253</v>
      </c>
      <c r="F1183" s="66">
        <v>16.12</v>
      </c>
      <c r="G1183" s="64" t="s">
        <v>30</v>
      </c>
      <c r="H1183" s="67" t="s">
        <v>31</v>
      </c>
    </row>
    <row r="1184" spans="1:8" ht="20.100000000000001" customHeight="1">
      <c r="A1184" s="63">
        <v>45603</v>
      </c>
      <c r="B1184" s="77">
        <v>45603.697219907306</v>
      </c>
      <c r="C1184" s="77"/>
      <c r="D1184" s="64" t="s">
        <v>40</v>
      </c>
      <c r="E1184" s="65">
        <v>83</v>
      </c>
      <c r="F1184" s="66">
        <v>16.114999999999998</v>
      </c>
      <c r="G1184" s="64" t="s">
        <v>30</v>
      </c>
      <c r="H1184" s="67" t="s">
        <v>31</v>
      </c>
    </row>
    <row r="1185" spans="1:8" ht="20.100000000000001" customHeight="1">
      <c r="A1185" s="63">
        <v>45603</v>
      </c>
      <c r="B1185" s="77">
        <v>45603.697569826618</v>
      </c>
      <c r="C1185" s="77"/>
      <c r="D1185" s="64" t="s">
        <v>40</v>
      </c>
      <c r="E1185" s="65">
        <v>65</v>
      </c>
      <c r="F1185" s="66">
        <v>16.11</v>
      </c>
      <c r="G1185" s="64" t="s">
        <v>30</v>
      </c>
      <c r="H1185" s="67" t="s">
        <v>31</v>
      </c>
    </row>
    <row r="1186" spans="1:8" ht="20.100000000000001" customHeight="1">
      <c r="A1186" s="63">
        <v>45603</v>
      </c>
      <c r="B1186" s="77">
        <v>45603.697569826618</v>
      </c>
      <c r="C1186" s="77"/>
      <c r="D1186" s="64" t="s">
        <v>40</v>
      </c>
      <c r="E1186" s="65">
        <v>471</v>
      </c>
      <c r="F1186" s="66">
        <v>16.11</v>
      </c>
      <c r="G1186" s="64" t="s">
        <v>30</v>
      </c>
      <c r="H1186" s="67" t="s">
        <v>31</v>
      </c>
    </row>
    <row r="1187" spans="1:8" ht="20.100000000000001" customHeight="1">
      <c r="A1187" s="63">
        <v>45603</v>
      </c>
      <c r="B1187" s="77">
        <v>45603.698263530154</v>
      </c>
      <c r="C1187" s="77"/>
      <c r="D1187" s="64" t="s">
        <v>40</v>
      </c>
      <c r="E1187" s="65">
        <v>512</v>
      </c>
      <c r="F1187" s="66">
        <v>16.14</v>
      </c>
      <c r="G1187" s="64" t="s">
        <v>30</v>
      </c>
      <c r="H1187" s="67" t="s">
        <v>32</v>
      </c>
    </row>
    <row r="1188" spans="1:8" ht="20.100000000000001" customHeight="1">
      <c r="A1188" s="63">
        <v>45603</v>
      </c>
      <c r="B1188" s="77">
        <v>45603.698280428071</v>
      </c>
      <c r="C1188" s="77"/>
      <c r="D1188" s="64" t="s">
        <v>40</v>
      </c>
      <c r="E1188" s="65">
        <v>1496</v>
      </c>
      <c r="F1188" s="66">
        <v>16.14</v>
      </c>
      <c r="G1188" s="64" t="s">
        <v>30</v>
      </c>
      <c r="H1188" s="67" t="s">
        <v>31</v>
      </c>
    </row>
    <row r="1189" spans="1:8" ht="20.100000000000001" customHeight="1">
      <c r="A1189" s="63">
        <v>45603</v>
      </c>
      <c r="B1189" s="77">
        <v>45603.699214872904</v>
      </c>
      <c r="C1189" s="77"/>
      <c r="D1189" s="64" t="s">
        <v>40</v>
      </c>
      <c r="E1189" s="65">
        <v>484</v>
      </c>
      <c r="F1189" s="66">
        <v>16.155000000000001</v>
      </c>
      <c r="G1189" s="64" t="s">
        <v>30</v>
      </c>
      <c r="H1189" s="67" t="s">
        <v>32</v>
      </c>
    </row>
    <row r="1190" spans="1:8" ht="20.100000000000001" customHeight="1">
      <c r="A1190" s="63">
        <v>45603</v>
      </c>
      <c r="B1190" s="77">
        <v>45603.699214895722</v>
      </c>
      <c r="C1190" s="77"/>
      <c r="D1190" s="64" t="s">
        <v>40</v>
      </c>
      <c r="E1190" s="65">
        <v>1434</v>
      </c>
      <c r="F1190" s="66">
        <v>16.155000000000001</v>
      </c>
      <c r="G1190" s="64" t="s">
        <v>30</v>
      </c>
      <c r="H1190" s="67" t="s">
        <v>31</v>
      </c>
    </row>
    <row r="1191" spans="1:8" ht="20.100000000000001" customHeight="1">
      <c r="A1191" s="63">
        <v>45603</v>
      </c>
      <c r="B1191" s="77">
        <v>45603.699215185363</v>
      </c>
      <c r="C1191" s="77"/>
      <c r="D1191" s="64" t="s">
        <v>40</v>
      </c>
      <c r="E1191" s="65">
        <v>133</v>
      </c>
      <c r="F1191" s="66">
        <v>16.155000000000001</v>
      </c>
      <c r="G1191" s="64" t="s">
        <v>30</v>
      </c>
      <c r="H1191" s="67" t="s">
        <v>32</v>
      </c>
    </row>
    <row r="1192" spans="1:8" ht="20.100000000000001" customHeight="1">
      <c r="A1192" s="63">
        <v>45603</v>
      </c>
      <c r="B1192" s="77">
        <v>45603.699215185363</v>
      </c>
      <c r="C1192" s="77"/>
      <c r="D1192" s="64" t="s">
        <v>40</v>
      </c>
      <c r="E1192" s="65">
        <v>70</v>
      </c>
      <c r="F1192" s="66">
        <v>16.155000000000001</v>
      </c>
      <c r="G1192" s="64" t="s">
        <v>30</v>
      </c>
      <c r="H1192" s="67" t="s">
        <v>31</v>
      </c>
    </row>
    <row r="1193" spans="1:8" ht="20.100000000000001" customHeight="1">
      <c r="A1193" s="63">
        <v>45603</v>
      </c>
      <c r="B1193" s="77">
        <v>45603.699217638932</v>
      </c>
      <c r="C1193" s="77"/>
      <c r="D1193" s="64" t="s">
        <v>40</v>
      </c>
      <c r="E1193" s="65">
        <v>124</v>
      </c>
      <c r="F1193" s="66">
        <v>16.155000000000001</v>
      </c>
      <c r="G1193" s="64" t="s">
        <v>30</v>
      </c>
      <c r="H1193" s="67" t="s">
        <v>31</v>
      </c>
    </row>
    <row r="1194" spans="1:8" ht="20.100000000000001" customHeight="1">
      <c r="A1194" s="63">
        <v>45603</v>
      </c>
      <c r="B1194" s="77">
        <v>45603.699414421339</v>
      </c>
      <c r="C1194" s="77"/>
      <c r="D1194" s="64" t="s">
        <v>40</v>
      </c>
      <c r="E1194" s="65">
        <v>254</v>
      </c>
      <c r="F1194" s="66">
        <v>16.145</v>
      </c>
      <c r="G1194" s="64" t="s">
        <v>30</v>
      </c>
      <c r="H1194" s="67" t="s">
        <v>31</v>
      </c>
    </row>
    <row r="1195" spans="1:8" ht="20.100000000000001" customHeight="1">
      <c r="A1195" s="63">
        <v>45603</v>
      </c>
      <c r="B1195" s="77">
        <v>45603.699822511524</v>
      </c>
      <c r="C1195" s="77"/>
      <c r="D1195" s="64" t="s">
        <v>40</v>
      </c>
      <c r="E1195" s="65">
        <v>701</v>
      </c>
      <c r="F1195" s="66">
        <v>16.155000000000001</v>
      </c>
      <c r="G1195" s="64" t="s">
        <v>30</v>
      </c>
      <c r="H1195" s="67" t="s">
        <v>31</v>
      </c>
    </row>
    <row r="1196" spans="1:8" ht="20.100000000000001" customHeight="1">
      <c r="A1196" s="63">
        <v>45603</v>
      </c>
      <c r="B1196" s="77">
        <v>45603.700573483948</v>
      </c>
      <c r="C1196" s="77"/>
      <c r="D1196" s="64" t="s">
        <v>40</v>
      </c>
      <c r="E1196" s="65">
        <v>152</v>
      </c>
      <c r="F1196" s="66">
        <v>16.149999999999999</v>
      </c>
      <c r="G1196" s="64" t="s">
        <v>30</v>
      </c>
      <c r="H1196" s="67" t="s">
        <v>32</v>
      </c>
    </row>
    <row r="1197" spans="1:8" ht="20.100000000000001" customHeight="1">
      <c r="A1197" s="63">
        <v>45603</v>
      </c>
      <c r="B1197" s="77">
        <v>45603.700573483948</v>
      </c>
      <c r="C1197" s="77"/>
      <c r="D1197" s="64" t="s">
        <v>40</v>
      </c>
      <c r="E1197" s="65">
        <v>356</v>
      </c>
      <c r="F1197" s="66">
        <v>16.149999999999999</v>
      </c>
      <c r="G1197" s="64" t="s">
        <v>30</v>
      </c>
      <c r="H1197" s="67" t="s">
        <v>32</v>
      </c>
    </row>
    <row r="1198" spans="1:8" ht="20.100000000000001" customHeight="1">
      <c r="A1198" s="63">
        <v>45603</v>
      </c>
      <c r="B1198" s="77">
        <v>45603.700573449023</v>
      </c>
      <c r="C1198" s="77"/>
      <c r="D1198" s="64" t="s">
        <v>40</v>
      </c>
      <c r="E1198" s="65">
        <v>1396</v>
      </c>
      <c r="F1198" s="66">
        <v>16.149999999999999</v>
      </c>
      <c r="G1198" s="64" t="s">
        <v>30</v>
      </c>
      <c r="H1198" s="67" t="s">
        <v>31</v>
      </c>
    </row>
    <row r="1199" spans="1:8" ht="20.100000000000001" customHeight="1">
      <c r="A1199" s="63">
        <v>45603</v>
      </c>
      <c r="B1199" s="77">
        <v>45603.700804942288</v>
      </c>
      <c r="C1199" s="77"/>
      <c r="D1199" s="64" t="s">
        <v>40</v>
      </c>
      <c r="E1199" s="65">
        <v>666</v>
      </c>
      <c r="F1199" s="66">
        <v>16.155000000000001</v>
      </c>
      <c r="G1199" s="64" t="s">
        <v>30</v>
      </c>
      <c r="H1199" s="67" t="s">
        <v>31</v>
      </c>
    </row>
    <row r="1200" spans="1:8" ht="20.100000000000001" customHeight="1">
      <c r="A1200" s="63">
        <v>45603</v>
      </c>
      <c r="B1200" s="77">
        <v>45603.701173773035</v>
      </c>
      <c r="C1200" s="77"/>
      <c r="D1200" s="64" t="s">
        <v>40</v>
      </c>
      <c r="E1200" s="65">
        <v>867</v>
      </c>
      <c r="F1200" s="66">
        <v>16.16</v>
      </c>
      <c r="G1200" s="64" t="s">
        <v>30</v>
      </c>
      <c r="H1200" s="67" t="s">
        <v>31</v>
      </c>
    </row>
    <row r="1201" spans="1:8" ht="20.100000000000001" customHeight="1">
      <c r="A1201" s="63">
        <v>45603</v>
      </c>
      <c r="B1201" s="77">
        <v>45603.701668935362</v>
      </c>
      <c r="C1201" s="77"/>
      <c r="D1201" s="64" t="s">
        <v>40</v>
      </c>
      <c r="E1201" s="65">
        <v>703</v>
      </c>
      <c r="F1201" s="66">
        <v>16.164999999999999</v>
      </c>
      <c r="G1201" s="64" t="s">
        <v>30</v>
      </c>
      <c r="H1201" s="67" t="s">
        <v>31</v>
      </c>
    </row>
    <row r="1202" spans="1:8" ht="20.100000000000001" customHeight="1">
      <c r="A1202" s="63">
        <v>45603</v>
      </c>
      <c r="B1202" s="77">
        <v>45603.701793541666</v>
      </c>
      <c r="C1202" s="77"/>
      <c r="D1202" s="64" t="s">
        <v>40</v>
      </c>
      <c r="E1202" s="65">
        <v>623</v>
      </c>
      <c r="F1202" s="66">
        <v>16.164999999999999</v>
      </c>
      <c r="G1202" s="64" t="s">
        <v>30</v>
      </c>
      <c r="H1202" s="67" t="s">
        <v>31</v>
      </c>
    </row>
    <row r="1203" spans="1:8" ht="20.100000000000001" customHeight="1">
      <c r="A1203" s="63">
        <v>45603</v>
      </c>
      <c r="B1203" s="77">
        <v>45603.70180171309</v>
      </c>
      <c r="C1203" s="77"/>
      <c r="D1203" s="64" t="s">
        <v>40</v>
      </c>
      <c r="E1203" s="65">
        <v>635</v>
      </c>
      <c r="F1203" s="66">
        <v>16.16</v>
      </c>
      <c r="G1203" s="64" t="s">
        <v>30</v>
      </c>
      <c r="H1203" s="67" t="s">
        <v>31</v>
      </c>
    </row>
    <row r="1204" spans="1:8" ht="20.100000000000001" customHeight="1">
      <c r="A1204" s="63">
        <v>45603</v>
      </c>
      <c r="B1204" s="77">
        <v>45603.701879073866</v>
      </c>
      <c r="C1204" s="77"/>
      <c r="D1204" s="64" t="s">
        <v>40</v>
      </c>
      <c r="E1204" s="65">
        <v>235</v>
      </c>
      <c r="F1204" s="66">
        <v>16.16</v>
      </c>
      <c r="G1204" s="64" t="s">
        <v>30</v>
      </c>
      <c r="H1204" s="67" t="s">
        <v>31</v>
      </c>
    </row>
    <row r="1205" spans="1:8" ht="20.100000000000001" customHeight="1">
      <c r="A1205" s="63">
        <v>45603</v>
      </c>
      <c r="B1205" s="77">
        <v>45603.702074768487</v>
      </c>
      <c r="C1205" s="77"/>
      <c r="D1205" s="64" t="s">
        <v>40</v>
      </c>
      <c r="E1205" s="65">
        <v>592</v>
      </c>
      <c r="F1205" s="66">
        <v>16.149999999999999</v>
      </c>
      <c r="G1205" s="64" t="s">
        <v>30</v>
      </c>
      <c r="H1205" s="67" t="s">
        <v>31</v>
      </c>
    </row>
    <row r="1206" spans="1:8" ht="20.100000000000001" customHeight="1">
      <c r="A1206" s="63">
        <v>45603</v>
      </c>
      <c r="B1206" s="77">
        <v>45603.702282245271</v>
      </c>
      <c r="C1206" s="77"/>
      <c r="D1206" s="64" t="s">
        <v>40</v>
      </c>
      <c r="E1206" s="65">
        <v>70</v>
      </c>
      <c r="F1206" s="66">
        <v>16.14</v>
      </c>
      <c r="G1206" s="64" t="s">
        <v>30</v>
      </c>
      <c r="H1206" s="67" t="s">
        <v>31</v>
      </c>
    </row>
    <row r="1207" spans="1:8" ht="20.100000000000001" customHeight="1">
      <c r="A1207" s="63">
        <v>45603</v>
      </c>
      <c r="B1207" s="77">
        <v>45603.70229295129</v>
      </c>
      <c r="C1207" s="77"/>
      <c r="D1207" s="64" t="s">
        <v>40</v>
      </c>
      <c r="E1207" s="65">
        <v>611</v>
      </c>
      <c r="F1207" s="66">
        <v>16.135000000000002</v>
      </c>
      <c r="G1207" s="64" t="s">
        <v>30</v>
      </c>
      <c r="H1207" s="67" t="s">
        <v>31</v>
      </c>
    </row>
    <row r="1208" spans="1:8" ht="20.100000000000001" customHeight="1">
      <c r="A1208" s="63">
        <v>45603</v>
      </c>
      <c r="B1208" s="77">
        <v>45603.702842789236</v>
      </c>
      <c r="C1208" s="77"/>
      <c r="D1208" s="64" t="s">
        <v>40</v>
      </c>
      <c r="E1208" s="65">
        <v>599</v>
      </c>
      <c r="F1208" s="66">
        <v>16.135000000000002</v>
      </c>
      <c r="G1208" s="64" t="s">
        <v>30</v>
      </c>
      <c r="H1208" s="67" t="s">
        <v>31</v>
      </c>
    </row>
    <row r="1209" spans="1:8" ht="20.100000000000001" customHeight="1">
      <c r="A1209" s="63">
        <v>45603</v>
      </c>
      <c r="B1209" s="77">
        <v>45603.703199942131</v>
      </c>
      <c r="C1209" s="77"/>
      <c r="D1209" s="64" t="s">
        <v>40</v>
      </c>
      <c r="E1209" s="65">
        <v>271</v>
      </c>
      <c r="F1209" s="66">
        <v>16.149999999999999</v>
      </c>
      <c r="G1209" s="64" t="s">
        <v>30</v>
      </c>
      <c r="H1209" s="67" t="s">
        <v>33</v>
      </c>
    </row>
    <row r="1210" spans="1:8" ht="20.100000000000001" customHeight="1">
      <c r="A1210" s="63">
        <v>45603</v>
      </c>
      <c r="B1210" s="77">
        <v>45603.703199942131</v>
      </c>
      <c r="C1210" s="77"/>
      <c r="D1210" s="64" t="s">
        <v>40</v>
      </c>
      <c r="E1210" s="65">
        <v>182</v>
      </c>
      <c r="F1210" s="66">
        <v>16.149999999999999</v>
      </c>
      <c r="G1210" s="64" t="s">
        <v>30</v>
      </c>
      <c r="H1210" s="67" t="s">
        <v>33</v>
      </c>
    </row>
    <row r="1211" spans="1:8" ht="20.100000000000001" customHeight="1">
      <c r="A1211" s="63">
        <v>45603</v>
      </c>
      <c r="B1211" s="77">
        <v>45603.703224050812</v>
      </c>
      <c r="C1211" s="77"/>
      <c r="D1211" s="64" t="s">
        <v>40</v>
      </c>
      <c r="E1211" s="65">
        <v>186</v>
      </c>
      <c r="F1211" s="66">
        <v>16.149999999999999</v>
      </c>
      <c r="G1211" s="64" t="s">
        <v>30</v>
      </c>
      <c r="H1211" s="67" t="s">
        <v>33</v>
      </c>
    </row>
    <row r="1212" spans="1:8" ht="20.100000000000001" customHeight="1">
      <c r="A1212" s="63">
        <v>45603</v>
      </c>
      <c r="B1212" s="77">
        <v>45603.703224050812</v>
      </c>
      <c r="C1212" s="77"/>
      <c r="D1212" s="64" t="s">
        <v>40</v>
      </c>
      <c r="E1212" s="65">
        <v>68</v>
      </c>
      <c r="F1212" s="66">
        <v>16.149999999999999</v>
      </c>
      <c r="G1212" s="64" t="s">
        <v>30</v>
      </c>
      <c r="H1212" s="67" t="s">
        <v>33</v>
      </c>
    </row>
    <row r="1213" spans="1:8" ht="20.100000000000001" customHeight="1">
      <c r="A1213" s="63">
        <v>45603</v>
      </c>
      <c r="B1213" s="77">
        <v>45603.703224085737</v>
      </c>
      <c r="C1213" s="77"/>
      <c r="D1213" s="64" t="s">
        <v>40</v>
      </c>
      <c r="E1213" s="65">
        <v>72</v>
      </c>
      <c r="F1213" s="66">
        <v>16.149999999999999</v>
      </c>
      <c r="G1213" s="64" t="s">
        <v>30</v>
      </c>
      <c r="H1213" s="67" t="s">
        <v>33</v>
      </c>
    </row>
    <row r="1214" spans="1:8" ht="20.100000000000001" customHeight="1">
      <c r="A1214" s="63">
        <v>45603</v>
      </c>
      <c r="B1214" s="77">
        <v>45603.70322435163</v>
      </c>
      <c r="C1214" s="77"/>
      <c r="D1214" s="64" t="s">
        <v>40</v>
      </c>
      <c r="E1214" s="65">
        <v>66</v>
      </c>
      <c r="F1214" s="66">
        <v>16.149999999999999</v>
      </c>
      <c r="G1214" s="64" t="s">
        <v>30</v>
      </c>
      <c r="H1214" s="67" t="s">
        <v>33</v>
      </c>
    </row>
    <row r="1215" spans="1:8" ht="20.100000000000001" customHeight="1">
      <c r="A1215" s="63">
        <v>45603</v>
      </c>
      <c r="B1215" s="77">
        <v>45603.703224386554</v>
      </c>
      <c r="C1215" s="77"/>
      <c r="D1215" s="64" t="s">
        <v>40</v>
      </c>
      <c r="E1215" s="65">
        <v>71</v>
      </c>
      <c r="F1215" s="66">
        <v>16.149999999999999</v>
      </c>
      <c r="G1215" s="64" t="s">
        <v>30</v>
      </c>
      <c r="H1215" s="67" t="s">
        <v>33</v>
      </c>
    </row>
    <row r="1216" spans="1:8" ht="20.100000000000001" customHeight="1">
      <c r="A1216" s="63">
        <v>45603</v>
      </c>
      <c r="B1216" s="77">
        <v>45603.703238518443</v>
      </c>
      <c r="C1216" s="77"/>
      <c r="D1216" s="64" t="s">
        <v>40</v>
      </c>
      <c r="E1216" s="65">
        <v>175</v>
      </c>
      <c r="F1216" s="66">
        <v>16.149999999999999</v>
      </c>
      <c r="G1216" s="64" t="s">
        <v>30</v>
      </c>
      <c r="H1216" s="67" t="s">
        <v>33</v>
      </c>
    </row>
    <row r="1217" spans="1:8" ht="20.100000000000001" customHeight="1">
      <c r="A1217" s="63">
        <v>45603</v>
      </c>
      <c r="B1217" s="77">
        <v>45603.703238518443</v>
      </c>
      <c r="C1217" s="77"/>
      <c r="D1217" s="64" t="s">
        <v>40</v>
      </c>
      <c r="E1217" s="65">
        <v>65</v>
      </c>
      <c r="F1217" s="66">
        <v>16.149999999999999</v>
      </c>
      <c r="G1217" s="64" t="s">
        <v>30</v>
      </c>
      <c r="H1217" s="67" t="s">
        <v>33</v>
      </c>
    </row>
    <row r="1218" spans="1:8" ht="20.100000000000001" customHeight="1">
      <c r="A1218" s="63">
        <v>45603</v>
      </c>
      <c r="B1218" s="77">
        <v>45603.703238553368</v>
      </c>
      <c r="C1218" s="77"/>
      <c r="D1218" s="64" t="s">
        <v>40</v>
      </c>
      <c r="E1218" s="65">
        <v>73</v>
      </c>
      <c r="F1218" s="66">
        <v>16.149999999999999</v>
      </c>
      <c r="G1218" s="64" t="s">
        <v>30</v>
      </c>
      <c r="H1218" s="67" t="s">
        <v>33</v>
      </c>
    </row>
    <row r="1219" spans="1:8" ht="20.100000000000001" customHeight="1">
      <c r="A1219" s="63">
        <v>45603</v>
      </c>
      <c r="B1219" s="77">
        <v>45603.70323881926</v>
      </c>
      <c r="C1219" s="77"/>
      <c r="D1219" s="64" t="s">
        <v>40</v>
      </c>
      <c r="E1219" s="65">
        <v>68</v>
      </c>
      <c r="F1219" s="66">
        <v>16.149999999999999</v>
      </c>
      <c r="G1219" s="64" t="s">
        <v>30</v>
      </c>
      <c r="H1219" s="67" t="s">
        <v>33</v>
      </c>
    </row>
    <row r="1220" spans="1:8" ht="20.100000000000001" customHeight="1">
      <c r="A1220" s="63">
        <v>45603</v>
      </c>
      <c r="B1220" s="77">
        <v>45603.703238854185</v>
      </c>
      <c r="C1220" s="77"/>
      <c r="D1220" s="64" t="s">
        <v>40</v>
      </c>
      <c r="E1220" s="65">
        <v>68</v>
      </c>
      <c r="F1220" s="66">
        <v>16.149999999999999</v>
      </c>
      <c r="G1220" s="64" t="s">
        <v>30</v>
      </c>
      <c r="H1220" s="67" t="s">
        <v>33</v>
      </c>
    </row>
    <row r="1221" spans="1:8" ht="20.100000000000001" customHeight="1">
      <c r="A1221" s="63">
        <v>45603</v>
      </c>
      <c r="B1221" s="77">
        <v>45603.703238854185</v>
      </c>
      <c r="C1221" s="77"/>
      <c r="D1221" s="64" t="s">
        <v>40</v>
      </c>
      <c r="E1221" s="65">
        <v>455</v>
      </c>
      <c r="F1221" s="66">
        <v>16.149999999999999</v>
      </c>
      <c r="G1221" s="64" t="s">
        <v>30</v>
      </c>
      <c r="H1221" s="67" t="s">
        <v>33</v>
      </c>
    </row>
    <row r="1222" spans="1:8" ht="20.100000000000001" customHeight="1">
      <c r="A1222" s="63">
        <v>45603</v>
      </c>
      <c r="B1222" s="77">
        <v>45603.703372986056</v>
      </c>
      <c r="C1222" s="77"/>
      <c r="D1222" s="64" t="s">
        <v>40</v>
      </c>
      <c r="E1222" s="65">
        <v>681</v>
      </c>
      <c r="F1222" s="66">
        <v>16.145</v>
      </c>
      <c r="G1222" s="64" t="s">
        <v>30</v>
      </c>
      <c r="H1222" s="67" t="s">
        <v>31</v>
      </c>
    </row>
    <row r="1223" spans="1:8" ht="20.100000000000001" customHeight="1">
      <c r="A1223" s="63">
        <v>45603</v>
      </c>
      <c r="B1223" s="77">
        <v>45603.704229444265</v>
      </c>
      <c r="C1223" s="77"/>
      <c r="D1223" s="64" t="s">
        <v>40</v>
      </c>
      <c r="E1223" s="65">
        <v>1110</v>
      </c>
      <c r="F1223" s="66">
        <v>16.149999999999999</v>
      </c>
      <c r="G1223" s="64" t="s">
        <v>30</v>
      </c>
      <c r="H1223" s="67" t="s">
        <v>31</v>
      </c>
    </row>
    <row r="1224" spans="1:8" ht="20.100000000000001" customHeight="1">
      <c r="A1224" s="63">
        <v>45603</v>
      </c>
      <c r="B1224" s="77">
        <v>45603.704229444265</v>
      </c>
      <c r="C1224" s="77"/>
      <c r="D1224" s="64" t="s">
        <v>40</v>
      </c>
      <c r="E1224" s="65">
        <v>285</v>
      </c>
      <c r="F1224" s="66">
        <v>16.149999999999999</v>
      </c>
      <c r="G1224" s="64" t="s">
        <v>30</v>
      </c>
      <c r="H1224" s="67" t="s">
        <v>31</v>
      </c>
    </row>
    <row r="1225" spans="1:8" ht="20.100000000000001" customHeight="1">
      <c r="A1225" s="63">
        <v>45603</v>
      </c>
      <c r="B1225" s="77">
        <v>45603.704229514115</v>
      </c>
      <c r="C1225" s="77"/>
      <c r="D1225" s="64" t="s">
        <v>40</v>
      </c>
      <c r="E1225" s="65">
        <v>472</v>
      </c>
      <c r="F1225" s="66">
        <v>16.149999999999999</v>
      </c>
      <c r="G1225" s="64" t="s">
        <v>30</v>
      </c>
      <c r="H1225" s="67" t="s">
        <v>32</v>
      </c>
    </row>
    <row r="1226" spans="1:8" ht="20.100000000000001" customHeight="1">
      <c r="A1226" s="63">
        <v>45603</v>
      </c>
      <c r="B1226" s="77">
        <v>45603.704710671213</v>
      </c>
      <c r="C1226" s="77"/>
      <c r="D1226" s="64" t="s">
        <v>40</v>
      </c>
      <c r="E1226" s="65">
        <v>183</v>
      </c>
      <c r="F1226" s="66">
        <v>16.149999999999999</v>
      </c>
      <c r="G1226" s="64" t="s">
        <v>30</v>
      </c>
      <c r="H1226" s="67" t="s">
        <v>33</v>
      </c>
    </row>
    <row r="1227" spans="1:8" ht="20.100000000000001" customHeight="1">
      <c r="A1227" s="63">
        <v>45603</v>
      </c>
      <c r="B1227" s="77">
        <v>45603.704710671213</v>
      </c>
      <c r="C1227" s="77"/>
      <c r="D1227" s="64" t="s">
        <v>40</v>
      </c>
      <c r="E1227" s="65">
        <v>175</v>
      </c>
      <c r="F1227" s="66">
        <v>16.149999999999999</v>
      </c>
      <c r="G1227" s="64" t="s">
        <v>30</v>
      </c>
      <c r="H1227" s="67" t="s">
        <v>32</v>
      </c>
    </row>
    <row r="1228" spans="1:8" ht="20.100000000000001" customHeight="1">
      <c r="A1228" s="63">
        <v>45603</v>
      </c>
      <c r="B1228" s="77">
        <v>45603.704710671213</v>
      </c>
      <c r="C1228" s="77"/>
      <c r="D1228" s="64" t="s">
        <v>40</v>
      </c>
      <c r="E1228" s="65">
        <v>231</v>
      </c>
      <c r="F1228" s="66">
        <v>16.149999999999999</v>
      </c>
      <c r="G1228" s="64" t="s">
        <v>30</v>
      </c>
      <c r="H1228" s="67" t="s">
        <v>33</v>
      </c>
    </row>
    <row r="1229" spans="1:8" ht="20.100000000000001" customHeight="1">
      <c r="A1229" s="63">
        <v>45603</v>
      </c>
      <c r="B1229" s="77">
        <v>45603.704710671213</v>
      </c>
      <c r="C1229" s="77"/>
      <c r="D1229" s="64" t="s">
        <v>40</v>
      </c>
      <c r="E1229" s="65">
        <v>100</v>
      </c>
      <c r="F1229" s="66">
        <v>16.149999999999999</v>
      </c>
      <c r="G1229" s="64" t="s">
        <v>30</v>
      </c>
      <c r="H1229" s="67" t="s">
        <v>32</v>
      </c>
    </row>
    <row r="1230" spans="1:8" ht="20.100000000000001" customHeight="1">
      <c r="A1230" s="63">
        <v>45603</v>
      </c>
      <c r="B1230" s="77">
        <v>45603.704710671213</v>
      </c>
      <c r="C1230" s="77"/>
      <c r="D1230" s="64" t="s">
        <v>40</v>
      </c>
      <c r="E1230" s="65">
        <v>173</v>
      </c>
      <c r="F1230" s="66">
        <v>16.149999999999999</v>
      </c>
      <c r="G1230" s="64" t="s">
        <v>30</v>
      </c>
      <c r="H1230" s="67" t="s">
        <v>32</v>
      </c>
    </row>
    <row r="1231" spans="1:8" ht="20.100000000000001" customHeight="1">
      <c r="A1231" s="63">
        <v>45603</v>
      </c>
      <c r="B1231" s="77">
        <v>45603.704710798804</v>
      </c>
      <c r="C1231" s="77"/>
      <c r="D1231" s="64" t="s">
        <v>40</v>
      </c>
      <c r="E1231" s="65">
        <v>214</v>
      </c>
      <c r="F1231" s="66">
        <v>16.149999999999999</v>
      </c>
      <c r="G1231" s="64" t="s">
        <v>30</v>
      </c>
      <c r="H1231" s="67" t="s">
        <v>32</v>
      </c>
    </row>
    <row r="1232" spans="1:8" ht="20.100000000000001" customHeight="1">
      <c r="A1232" s="63">
        <v>45603</v>
      </c>
      <c r="B1232" s="77">
        <v>45603.704710798804</v>
      </c>
      <c r="C1232" s="77"/>
      <c r="D1232" s="64" t="s">
        <v>40</v>
      </c>
      <c r="E1232" s="65">
        <v>66</v>
      </c>
      <c r="F1232" s="66">
        <v>16.149999999999999</v>
      </c>
      <c r="G1232" s="64" t="s">
        <v>30</v>
      </c>
      <c r="H1232" s="67" t="s">
        <v>33</v>
      </c>
    </row>
    <row r="1233" spans="1:8" ht="20.100000000000001" customHeight="1">
      <c r="A1233" s="63">
        <v>45603</v>
      </c>
      <c r="B1233" s="77">
        <v>45603.704710798804</v>
      </c>
      <c r="C1233" s="77"/>
      <c r="D1233" s="64" t="s">
        <v>40</v>
      </c>
      <c r="E1233" s="65">
        <v>50</v>
      </c>
      <c r="F1233" s="66">
        <v>16.149999999999999</v>
      </c>
      <c r="G1233" s="64" t="s">
        <v>30</v>
      </c>
      <c r="H1233" s="67" t="s">
        <v>32</v>
      </c>
    </row>
    <row r="1234" spans="1:8" ht="20.100000000000001" customHeight="1">
      <c r="A1234" s="63">
        <v>45603</v>
      </c>
      <c r="B1234" s="77">
        <v>45603.704945902806</v>
      </c>
      <c r="C1234" s="77"/>
      <c r="D1234" s="64" t="s">
        <v>40</v>
      </c>
      <c r="E1234" s="65">
        <v>631</v>
      </c>
      <c r="F1234" s="66">
        <v>16.14</v>
      </c>
      <c r="G1234" s="64" t="s">
        <v>30</v>
      </c>
      <c r="H1234" s="67" t="s">
        <v>31</v>
      </c>
    </row>
    <row r="1235" spans="1:8" ht="20.100000000000001" customHeight="1">
      <c r="A1235" s="63">
        <v>45603</v>
      </c>
      <c r="B1235" s="77">
        <v>45603.705441504717</v>
      </c>
      <c r="C1235" s="77"/>
      <c r="D1235" s="64" t="s">
        <v>40</v>
      </c>
      <c r="E1235" s="65">
        <v>1408</v>
      </c>
      <c r="F1235" s="66">
        <v>16.14</v>
      </c>
      <c r="G1235" s="64" t="s">
        <v>30</v>
      </c>
      <c r="H1235" s="67" t="s">
        <v>31</v>
      </c>
    </row>
    <row r="1236" spans="1:8" ht="20.100000000000001" customHeight="1">
      <c r="A1236" s="63">
        <v>45603</v>
      </c>
      <c r="B1236" s="77">
        <v>45603.705441550817</v>
      </c>
      <c r="C1236" s="77"/>
      <c r="D1236" s="64" t="s">
        <v>40</v>
      </c>
      <c r="E1236" s="65">
        <v>508</v>
      </c>
      <c r="F1236" s="66">
        <v>16.14</v>
      </c>
      <c r="G1236" s="64" t="s">
        <v>30</v>
      </c>
      <c r="H1236" s="67" t="s">
        <v>32</v>
      </c>
    </row>
    <row r="1237" spans="1:8" ht="20.100000000000001" customHeight="1">
      <c r="A1237" s="63">
        <v>45603</v>
      </c>
      <c r="B1237" s="77">
        <v>45603.706344629638</v>
      </c>
      <c r="C1237" s="77"/>
      <c r="D1237" s="64" t="s">
        <v>40</v>
      </c>
      <c r="E1237" s="65">
        <v>1628</v>
      </c>
      <c r="F1237" s="66">
        <v>16.145</v>
      </c>
      <c r="G1237" s="64" t="s">
        <v>30</v>
      </c>
      <c r="H1237" s="67" t="s">
        <v>32</v>
      </c>
    </row>
    <row r="1238" spans="1:8" ht="20.100000000000001" customHeight="1">
      <c r="A1238" s="63">
        <v>45603</v>
      </c>
      <c r="B1238" s="77">
        <v>45603.706571169198</v>
      </c>
      <c r="C1238" s="77"/>
      <c r="D1238" s="64" t="s">
        <v>40</v>
      </c>
      <c r="E1238" s="65">
        <v>751</v>
      </c>
      <c r="F1238" s="66">
        <v>16.14</v>
      </c>
      <c r="G1238" s="64" t="s">
        <v>30</v>
      </c>
      <c r="H1238" s="67" t="s">
        <v>31</v>
      </c>
    </row>
    <row r="1239" spans="1:8" ht="20.100000000000001" customHeight="1">
      <c r="A1239" s="63">
        <v>45603</v>
      </c>
      <c r="B1239" s="77">
        <v>45603.706761492882</v>
      </c>
      <c r="C1239" s="77"/>
      <c r="D1239" s="64" t="s">
        <v>40</v>
      </c>
      <c r="E1239" s="65">
        <v>200</v>
      </c>
      <c r="F1239" s="66">
        <v>16.135000000000002</v>
      </c>
      <c r="G1239" s="64" t="s">
        <v>30</v>
      </c>
      <c r="H1239" s="67" t="s">
        <v>31</v>
      </c>
    </row>
    <row r="1240" spans="1:8" ht="20.100000000000001" customHeight="1">
      <c r="A1240" s="63">
        <v>45603</v>
      </c>
      <c r="B1240" s="77">
        <v>45603.706945196725</v>
      </c>
      <c r="C1240" s="77"/>
      <c r="D1240" s="64" t="s">
        <v>40</v>
      </c>
      <c r="E1240" s="65">
        <v>105</v>
      </c>
      <c r="F1240" s="66">
        <v>16.14</v>
      </c>
      <c r="G1240" s="64" t="s">
        <v>30</v>
      </c>
      <c r="H1240" s="67" t="s">
        <v>32</v>
      </c>
    </row>
    <row r="1241" spans="1:8" ht="20.100000000000001" customHeight="1">
      <c r="A1241" s="63">
        <v>45603</v>
      </c>
      <c r="B1241" s="77">
        <v>45603.706945196725</v>
      </c>
      <c r="C1241" s="77"/>
      <c r="D1241" s="64" t="s">
        <v>40</v>
      </c>
      <c r="E1241" s="65">
        <v>95</v>
      </c>
      <c r="F1241" s="66">
        <v>16.14</v>
      </c>
      <c r="G1241" s="64" t="s">
        <v>30</v>
      </c>
      <c r="H1241" s="67" t="s">
        <v>31</v>
      </c>
    </row>
    <row r="1242" spans="1:8" ht="20.100000000000001" customHeight="1">
      <c r="A1242" s="63">
        <v>45603</v>
      </c>
      <c r="B1242" s="77">
        <v>45603.706983645912</v>
      </c>
      <c r="C1242" s="77"/>
      <c r="D1242" s="64" t="s">
        <v>40</v>
      </c>
      <c r="E1242" s="65">
        <v>460</v>
      </c>
      <c r="F1242" s="66">
        <v>16.14</v>
      </c>
      <c r="G1242" s="64" t="s">
        <v>30</v>
      </c>
      <c r="H1242" s="67" t="s">
        <v>32</v>
      </c>
    </row>
    <row r="1243" spans="1:8" ht="20.100000000000001" customHeight="1">
      <c r="A1243" s="63">
        <v>45603</v>
      </c>
      <c r="B1243" s="77">
        <v>45603.706983634271</v>
      </c>
      <c r="C1243" s="77"/>
      <c r="D1243" s="64" t="s">
        <v>40</v>
      </c>
      <c r="E1243" s="65">
        <v>1272</v>
      </c>
      <c r="F1243" s="66">
        <v>16.14</v>
      </c>
      <c r="G1243" s="64" t="s">
        <v>30</v>
      </c>
      <c r="H1243" s="67" t="s">
        <v>31</v>
      </c>
    </row>
    <row r="1244" spans="1:8" ht="20.100000000000001" customHeight="1">
      <c r="A1244" s="63">
        <v>45603</v>
      </c>
      <c r="B1244" s="77">
        <v>45603.707610972226</v>
      </c>
      <c r="C1244" s="77"/>
      <c r="D1244" s="64" t="s">
        <v>40</v>
      </c>
      <c r="E1244" s="65">
        <v>1630</v>
      </c>
      <c r="F1244" s="66">
        <v>16.14</v>
      </c>
      <c r="G1244" s="64" t="s">
        <v>30</v>
      </c>
      <c r="H1244" s="67" t="s">
        <v>31</v>
      </c>
    </row>
    <row r="1245" spans="1:8" ht="20.100000000000001" customHeight="1">
      <c r="A1245" s="63">
        <v>45603</v>
      </c>
      <c r="B1245" s="77">
        <v>45603.708102824166</v>
      </c>
      <c r="C1245" s="77"/>
      <c r="D1245" s="64" t="s">
        <v>40</v>
      </c>
      <c r="E1245" s="65">
        <v>276</v>
      </c>
      <c r="F1245" s="66">
        <v>16.135000000000002</v>
      </c>
      <c r="G1245" s="64" t="s">
        <v>30</v>
      </c>
      <c r="H1245" s="67" t="s">
        <v>31</v>
      </c>
    </row>
    <row r="1246" spans="1:8" ht="20.100000000000001" customHeight="1">
      <c r="A1246" s="63">
        <v>45603</v>
      </c>
      <c r="B1246" s="77">
        <v>45603.708336955868</v>
      </c>
      <c r="C1246" s="77"/>
      <c r="D1246" s="64" t="s">
        <v>40</v>
      </c>
      <c r="E1246" s="65">
        <v>502</v>
      </c>
      <c r="F1246" s="66">
        <v>16.14</v>
      </c>
      <c r="G1246" s="64" t="s">
        <v>30</v>
      </c>
      <c r="H1246" s="67" t="s">
        <v>32</v>
      </c>
    </row>
    <row r="1247" spans="1:8" ht="20.100000000000001" customHeight="1">
      <c r="A1247" s="63">
        <v>45603</v>
      </c>
      <c r="B1247" s="77">
        <v>45603.708336990792</v>
      </c>
      <c r="C1247" s="77"/>
      <c r="D1247" s="64" t="s">
        <v>40</v>
      </c>
      <c r="E1247" s="65">
        <v>1426</v>
      </c>
      <c r="F1247" s="66">
        <v>16.14</v>
      </c>
      <c r="G1247" s="64" t="s">
        <v>30</v>
      </c>
      <c r="H1247" s="67" t="s">
        <v>31</v>
      </c>
    </row>
    <row r="1248" spans="1:8" ht="20.100000000000001" customHeight="1">
      <c r="A1248" s="63">
        <v>45603</v>
      </c>
      <c r="B1248" s="77">
        <v>45603.708615717478</v>
      </c>
      <c r="C1248" s="77"/>
      <c r="D1248" s="64" t="s">
        <v>40</v>
      </c>
      <c r="E1248" s="65">
        <v>172</v>
      </c>
      <c r="F1248" s="66">
        <v>16.135000000000002</v>
      </c>
      <c r="G1248" s="64" t="s">
        <v>30</v>
      </c>
      <c r="H1248" s="67" t="s">
        <v>31</v>
      </c>
    </row>
    <row r="1249" spans="1:8" ht="20.100000000000001" customHeight="1">
      <c r="A1249" s="63">
        <v>45603</v>
      </c>
      <c r="B1249" s="77">
        <v>45603.708615717478</v>
      </c>
      <c r="C1249" s="77"/>
      <c r="D1249" s="64" t="s">
        <v>40</v>
      </c>
      <c r="E1249" s="65">
        <v>558</v>
      </c>
      <c r="F1249" s="66">
        <v>16.135000000000002</v>
      </c>
      <c r="G1249" s="64" t="s">
        <v>30</v>
      </c>
      <c r="H1249" s="67" t="s">
        <v>31</v>
      </c>
    </row>
    <row r="1250" spans="1:8" ht="20.100000000000001" customHeight="1">
      <c r="A1250" s="63">
        <v>45603</v>
      </c>
      <c r="B1250" s="77">
        <v>45603.709031713195</v>
      </c>
      <c r="C1250" s="77"/>
      <c r="D1250" s="64" t="s">
        <v>40</v>
      </c>
      <c r="E1250" s="65">
        <v>280</v>
      </c>
      <c r="F1250" s="66">
        <v>16.135000000000002</v>
      </c>
      <c r="G1250" s="64" t="s">
        <v>30</v>
      </c>
      <c r="H1250" s="67" t="s">
        <v>31</v>
      </c>
    </row>
    <row r="1251" spans="1:8" ht="20.100000000000001" customHeight="1">
      <c r="A1251" s="63">
        <v>45603</v>
      </c>
      <c r="B1251" s="77">
        <v>45603.709080671426</v>
      </c>
      <c r="C1251" s="77"/>
      <c r="D1251" s="64" t="s">
        <v>40</v>
      </c>
      <c r="E1251" s="65">
        <v>816</v>
      </c>
      <c r="F1251" s="66">
        <v>16.13</v>
      </c>
      <c r="G1251" s="64" t="s">
        <v>30</v>
      </c>
      <c r="H1251" s="67" t="s">
        <v>31</v>
      </c>
    </row>
    <row r="1252" spans="1:8" ht="20.100000000000001" customHeight="1">
      <c r="A1252" s="63">
        <v>45603</v>
      </c>
      <c r="B1252" s="77">
        <v>45603.709685949143</v>
      </c>
      <c r="C1252" s="77"/>
      <c r="D1252" s="64" t="s">
        <v>40</v>
      </c>
      <c r="E1252" s="65">
        <v>382</v>
      </c>
      <c r="F1252" s="66">
        <v>16.114999999999998</v>
      </c>
      <c r="G1252" s="64" t="s">
        <v>30</v>
      </c>
      <c r="H1252" s="67" t="s">
        <v>33</v>
      </c>
    </row>
    <row r="1253" spans="1:8" ht="20.100000000000001" customHeight="1">
      <c r="A1253" s="63">
        <v>45603</v>
      </c>
      <c r="B1253" s="77">
        <v>45603.709685949143</v>
      </c>
      <c r="C1253" s="77"/>
      <c r="D1253" s="64" t="s">
        <v>40</v>
      </c>
      <c r="E1253" s="65">
        <v>196</v>
      </c>
      <c r="F1253" s="66">
        <v>16.11</v>
      </c>
      <c r="G1253" s="64" t="s">
        <v>30</v>
      </c>
      <c r="H1253" s="67" t="s">
        <v>32</v>
      </c>
    </row>
    <row r="1254" spans="1:8" ht="20.100000000000001" customHeight="1">
      <c r="A1254" s="63">
        <v>45603</v>
      </c>
      <c r="B1254" s="77">
        <v>45603.709685949143</v>
      </c>
      <c r="C1254" s="77"/>
      <c r="D1254" s="64" t="s">
        <v>40</v>
      </c>
      <c r="E1254" s="65">
        <v>198</v>
      </c>
      <c r="F1254" s="66">
        <v>16.114999999999998</v>
      </c>
      <c r="G1254" s="64" t="s">
        <v>30</v>
      </c>
      <c r="H1254" s="67" t="s">
        <v>33</v>
      </c>
    </row>
    <row r="1255" spans="1:8" ht="20.100000000000001" customHeight="1">
      <c r="A1255" s="63">
        <v>45603</v>
      </c>
      <c r="B1255" s="77">
        <v>45603.709685949143</v>
      </c>
      <c r="C1255" s="77"/>
      <c r="D1255" s="64" t="s">
        <v>40</v>
      </c>
      <c r="E1255" s="65">
        <v>62</v>
      </c>
      <c r="F1255" s="66">
        <v>16.114999999999998</v>
      </c>
      <c r="G1255" s="64" t="s">
        <v>30</v>
      </c>
      <c r="H1255" s="67" t="s">
        <v>33</v>
      </c>
    </row>
    <row r="1256" spans="1:8" ht="20.100000000000001" customHeight="1">
      <c r="A1256" s="63">
        <v>45603</v>
      </c>
      <c r="B1256" s="77">
        <v>45603.709685983602</v>
      </c>
      <c r="C1256" s="77"/>
      <c r="D1256" s="64" t="s">
        <v>40</v>
      </c>
      <c r="E1256" s="65">
        <v>61</v>
      </c>
      <c r="F1256" s="66">
        <v>16.114999999999998</v>
      </c>
      <c r="G1256" s="64" t="s">
        <v>30</v>
      </c>
      <c r="H1256" s="67" t="s">
        <v>33</v>
      </c>
    </row>
    <row r="1257" spans="1:8" ht="20.100000000000001" customHeight="1">
      <c r="A1257" s="63">
        <v>45603</v>
      </c>
      <c r="B1257" s="77">
        <v>45603.709686226677</v>
      </c>
      <c r="C1257" s="77"/>
      <c r="D1257" s="64" t="s">
        <v>40</v>
      </c>
      <c r="E1257" s="65">
        <v>66</v>
      </c>
      <c r="F1257" s="66">
        <v>16.114999999999998</v>
      </c>
      <c r="G1257" s="64" t="s">
        <v>30</v>
      </c>
      <c r="H1257" s="67" t="s">
        <v>33</v>
      </c>
    </row>
    <row r="1258" spans="1:8" ht="20.100000000000001" customHeight="1">
      <c r="A1258" s="63">
        <v>45603</v>
      </c>
      <c r="B1258" s="77">
        <v>45603.70968624996</v>
      </c>
      <c r="C1258" s="77"/>
      <c r="D1258" s="64" t="s">
        <v>40</v>
      </c>
      <c r="E1258" s="65">
        <v>69</v>
      </c>
      <c r="F1258" s="66">
        <v>16.114999999999998</v>
      </c>
      <c r="G1258" s="64" t="s">
        <v>30</v>
      </c>
      <c r="H1258" s="67" t="s">
        <v>33</v>
      </c>
    </row>
    <row r="1259" spans="1:8" ht="20.100000000000001" customHeight="1">
      <c r="A1259" s="63">
        <v>45603</v>
      </c>
      <c r="B1259" s="77">
        <v>45603.709686493035</v>
      </c>
      <c r="C1259" s="77"/>
      <c r="D1259" s="64" t="s">
        <v>40</v>
      </c>
      <c r="E1259" s="65">
        <v>69</v>
      </c>
      <c r="F1259" s="66">
        <v>16.114999999999998</v>
      </c>
      <c r="G1259" s="64" t="s">
        <v>30</v>
      </c>
      <c r="H1259" s="67" t="s">
        <v>33</v>
      </c>
    </row>
    <row r="1260" spans="1:8" ht="20.100000000000001" customHeight="1">
      <c r="A1260" s="63">
        <v>45603</v>
      </c>
      <c r="B1260" s="77">
        <v>45603.709686516318</v>
      </c>
      <c r="C1260" s="77"/>
      <c r="D1260" s="64" t="s">
        <v>40</v>
      </c>
      <c r="E1260" s="65">
        <v>65</v>
      </c>
      <c r="F1260" s="66">
        <v>16.114999999999998</v>
      </c>
      <c r="G1260" s="64" t="s">
        <v>30</v>
      </c>
      <c r="H1260" s="67" t="s">
        <v>33</v>
      </c>
    </row>
    <row r="1261" spans="1:8" ht="20.100000000000001" customHeight="1">
      <c r="A1261" s="63">
        <v>45603</v>
      </c>
      <c r="B1261" s="77">
        <v>45603.709698333405</v>
      </c>
      <c r="C1261" s="77"/>
      <c r="D1261" s="64" t="s">
        <v>40</v>
      </c>
      <c r="E1261" s="65">
        <v>195</v>
      </c>
      <c r="F1261" s="66">
        <v>16.114999999999998</v>
      </c>
      <c r="G1261" s="64" t="s">
        <v>30</v>
      </c>
      <c r="H1261" s="67" t="s">
        <v>33</v>
      </c>
    </row>
    <row r="1262" spans="1:8" ht="20.100000000000001" customHeight="1">
      <c r="A1262" s="63">
        <v>45603</v>
      </c>
      <c r="B1262" s="77">
        <v>45603.709698333405</v>
      </c>
      <c r="C1262" s="77"/>
      <c r="D1262" s="64" t="s">
        <v>40</v>
      </c>
      <c r="E1262" s="65">
        <v>69</v>
      </c>
      <c r="F1262" s="66">
        <v>16.114999999999998</v>
      </c>
      <c r="G1262" s="64" t="s">
        <v>30</v>
      </c>
      <c r="H1262" s="67" t="s">
        <v>33</v>
      </c>
    </row>
    <row r="1263" spans="1:8" ht="20.100000000000001" customHeight="1">
      <c r="A1263" s="63">
        <v>45603</v>
      </c>
      <c r="B1263" s="77">
        <v>45603.709698367864</v>
      </c>
      <c r="C1263" s="77"/>
      <c r="D1263" s="64" t="s">
        <v>40</v>
      </c>
      <c r="E1263" s="65">
        <v>69</v>
      </c>
      <c r="F1263" s="66">
        <v>16.114999999999998</v>
      </c>
      <c r="G1263" s="64" t="s">
        <v>30</v>
      </c>
      <c r="H1263" s="67" t="s">
        <v>33</v>
      </c>
    </row>
    <row r="1264" spans="1:8" ht="20.100000000000001" customHeight="1">
      <c r="A1264" s="63">
        <v>45603</v>
      </c>
      <c r="B1264" s="77">
        <v>45603.709703634027</v>
      </c>
      <c r="C1264" s="77"/>
      <c r="D1264" s="64" t="s">
        <v>40</v>
      </c>
      <c r="E1264" s="65">
        <v>67</v>
      </c>
      <c r="F1264" s="66">
        <v>16.114999999999998</v>
      </c>
      <c r="G1264" s="64" t="s">
        <v>30</v>
      </c>
      <c r="H1264" s="67" t="s">
        <v>33</v>
      </c>
    </row>
    <row r="1265" spans="1:8" ht="20.100000000000001" customHeight="1">
      <c r="A1265" s="63">
        <v>45603</v>
      </c>
      <c r="B1265" s="77">
        <v>45603.709710601717</v>
      </c>
      <c r="C1265" s="77"/>
      <c r="D1265" s="64" t="s">
        <v>40</v>
      </c>
      <c r="E1265" s="65">
        <v>201</v>
      </c>
      <c r="F1265" s="66">
        <v>16.114999999999998</v>
      </c>
      <c r="G1265" s="64" t="s">
        <v>30</v>
      </c>
      <c r="H1265" s="67" t="s">
        <v>33</v>
      </c>
    </row>
    <row r="1266" spans="1:8" ht="20.100000000000001" customHeight="1">
      <c r="A1266" s="63">
        <v>45603</v>
      </c>
      <c r="B1266" s="77">
        <v>45603.709710601717</v>
      </c>
      <c r="C1266" s="77"/>
      <c r="D1266" s="64" t="s">
        <v>40</v>
      </c>
      <c r="E1266" s="65">
        <v>71</v>
      </c>
      <c r="F1266" s="66">
        <v>16.114999999999998</v>
      </c>
      <c r="G1266" s="64" t="s">
        <v>30</v>
      </c>
      <c r="H1266" s="67" t="s">
        <v>33</v>
      </c>
    </row>
    <row r="1267" spans="1:8" ht="20.100000000000001" customHeight="1">
      <c r="A1267" s="63">
        <v>45603</v>
      </c>
      <c r="B1267" s="77">
        <v>45603.709716226906</v>
      </c>
      <c r="C1267" s="77"/>
      <c r="D1267" s="64" t="s">
        <v>40</v>
      </c>
      <c r="E1267" s="65">
        <v>62</v>
      </c>
      <c r="F1267" s="66">
        <v>16.114999999999998</v>
      </c>
      <c r="G1267" s="64" t="s">
        <v>30</v>
      </c>
      <c r="H1267" s="67" t="s">
        <v>33</v>
      </c>
    </row>
    <row r="1268" spans="1:8" ht="20.100000000000001" customHeight="1">
      <c r="A1268" s="63">
        <v>45603</v>
      </c>
      <c r="B1268" s="77">
        <v>45603.709719548468</v>
      </c>
      <c r="C1268" s="77"/>
      <c r="D1268" s="64" t="s">
        <v>40</v>
      </c>
      <c r="E1268" s="65">
        <v>86</v>
      </c>
      <c r="F1268" s="66">
        <v>16.11</v>
      </c>
      <c r="G1268" s="64" t="s">
        <v>30</v>
      </c>
      <c r="H1268" s="67" t="s">
        <v>31</v>
      </c>
    </row>
    <row r="1269" spans="1:8" ht="20.100000000000001" customHeight="1">
      <c r="A1269" s="63">
        <v>45603</v>
      </c>
      <c r="B1269" s="77">
        <v>45603.709719548468</v>
      </c>
      <c r="C1269" s="77"/>
      <c r="D1269" s="64" t="s">
        <v>40</v>
      </c>
      <c r="E1269" s="65">
        <v>145</v>
      </c>
      <c r="F1269" s="66">
        <v>16.11</v>
      </c>
      <c r="G1269" s="64" t="s">
        <v>30</v>
      </c>
      <c r="H1269" s="67" t="s">
        <v>31</v>
      </c>
    </row>
    <row r="1270" spans="1:8" ht="20.100000000000001" customHeight="1">
      <c r="A1270" s="63">
        <v>45603</v>
      </c>
      <c r="B1270" s="77">
        <v>45603.71041748859</v>
      </c>
      <c r="C1270" s="77"/>
      <c r="D1270" s="64" t="s">
        <v>40</v>
      </c>
      <c r="E1270" s="65">
        <v>94</v>
      </c>
      <c r="F1270" s="66">
        <v>16.125</v>
      </c>
      <c r="G1270" s="64" t="s">
        <v>30</v>
      </c>
      <c r="H1270" s="67" t="s">
        <v>32</v>
      </c>
    </row>
    <row r="1271" spans="1:8" ht="20.100000000000001" customHeight="1">
      <c r="A1271" s="63">
        <v>45603</v>
      </c>
      <c r="B1271" s="77">
        <v>45603.71041748859</v>
      </c>
      <c r="C1271" s="77"/>
      <c r="D1271" s="64" t="s">
        <v>40</v>
      </c>
      <c r="E1271" s="65">
        <v>700</v>
      </c>
      <c r="F1271" s="66">
        <v>16.125</v>
      </c>
      <c r="G1271" s="64" t="s">
        <v>30</v>
      </c>
      <c r="H1271" s="67" t="s">
        <v>32</v>
      </c>
    </row>
    <row r="1272" spans="1:8" ht="20.100000000000001" customHeight="1">
      <c r="A1272" s="63">
        <v>45603</v>
      </c>
      <c r="B1272" s="77">
        <v>45603.710476504639</v>
      </c>
      <c r="C1272" s="77"/>
      <c r="D1272" s="64" t="s">
        <v>40</v>
      </c>
      <c r="E1272" s="65">
        <v>349</v>
      </c>
      <c r="F1272" s="66">
        <v>16.125</v>
      </c>
      <c r="G1272" s="64" t="s">
        <v>30</v>
      </c>
      <c r="H1272" s="67" t="s">
        <v>32</v>
      </c>
    </row>
    <row r="1273" spans="1:8" ht="20.100000000000001" customHeight="1">
      <c r="A1273" s="63">
        <v>45603</v>
      </c>
      <c r="B1273" s="77">
        <v>45603.710476481356</v>
      </c>
      <c r="C1273" s="77"/>
      <c r="D1273" s="64" t="s">
        <v>40</v>
      </c>
      <c r="E1273" s="65">
        <v>993</v>
      </c>
      <c r="F1273" s="66">
        <v>16.125</v>
      </c>
      <c r="G1273" s="64" t="s">
        <v>30</v>
      </c>
      <c r="H1273" s="67" t="s">
        <v>31</v>
      </c>
    </row>
    <row r="1274" spans="1:8" ht="20.100000000000001" customHeight="1">
      <c r="A1274" s="63">
        <v>45603</v>
      </c>
      <c r="B1274" s="77">
        <v>45603.711199027952</v>
      </c>
      <c r="C1274" s="77"/>
      <c r="D1274" s="64" t="s">
        <v>40</v>
      </c>
      <c r="E1274" s="65">
        <v>555</v>
      </c>
      <c r="F1274" s="66">
        <v>16.125</v>
      </c>
      <c r="G1274" s="64" t="s">
        <v>30</v>
      </c>
      <c r="H1274" s="67" t="s">
        <v>32</v>
      </c>
    </row>
    <row r="1275" spans="1:8" ht="20.100000000000001" customHeight="1">
      <c r="A1275" s="63">
        <v>45603</v>
      </c>
      <c r="B1275" s="77">
        <v>45603.711199004669</v>
      </c>
      <c r="C1275" s="77"/>
      <c r="D1275" s="64" t="s">
        <v>40</v>
      </c>
      <c r="E1275" s="65">
        <v>1572</v>
      </c>
      <c r="F1275" s="66">
        <v>16.125</v>
      </c>
      <c r="G1275" s="64" t="s">
        <v>30</v>
      </c>
      <c r="H1275" s="67" t="s">
        <v>31</v>
      </c>
    </row>
    <row r="1276" spans="1:8" ht="20.100000000000001" customHeight="1">
      <c r="A1276" s="63">
        <v>45603</v>
      </c>
      <c r="B1276" s="77">
        <v>45603.711644907482</v>
      </c>
      <c r="C1276" s="77"/>
      <c r="D1276" s="64" t="s">
        <v>40</v>
      </c>
      <c r="E1276" s="65">
        <v>690</v>
      </c>
      <c r="F1276" s="66">
        <v>16.114999999999998</v>
      </c>
      <c r="G1276" s="64" t="s">
        <v>30</v>
      </c>
      <c r="H1276" s="67" t="s">
        <v>31</v>
      </c>
    </row>
    <row r="1277" spans="1:8" ht="20.100000000000001" customHeight="1">
      <c r="A1277" s="63">
        <v>45603</v>
      </c>
      <c r="B1277" s="77">
        <v>45603.712023206055</v>
      </c>
      <c r="C1277" s="77"/>
      <c r="D1277" s="64" t="s">
        <v>40</v>
      </c>
      <c r="E1277" s="65">
        <v>689</v>
      </c>
      <c r="F1277" s="66">
        <v>16.11</v>
      </c>
      <c r="G1277" s="64" t="s">
        <v>30</v>
      </c>
      <c r="H1277" s="67" t="s">
        <v>31</v>
      </c>
    </row>
    <row r="1278" spans="1:8" ht="20.100000000000001" customHeight="1">
      <c r="A1278" s="63">
        <v>45603</v>
      </c>
      <c r="B1278" s="77">
        <v>45603.712384351995</v>
      </c>
      <c r="C1278" s="77"/>
      <c r="D1278" s="64" t="s">
        <v>40</v>
      </c>
      <c r="E1278" s="65">
        <v>697</v>
      </c>
      <c r="F1278" s="66">
        <v>16.11</v>
      </c>
      <c r="G1278" s="64" t="s">
        <v>30</v>
      </c>
      <c r="H1278" s="67" t="s">
        <v>31</v>
      </c>
    </row>
    <row r="1279" spans="1:8" ht="20.100000000000001" customHeight="1">
      <c r="A1279" s="63">
        <v>45603</v>
      </c>
      <c r="B1279" s="77">
        <v>45603.712643194478</v>
      </c>
      <c r="C1279" s="77"/>
      <c r="D1279" s="64" t="s">
        <v>40</v>
      </c>
      <c r="E1279" s="65">
        <v>1729</v>
      </c>
      <c r="F1279" s="66">
        <v>16.11</v>
      </c>
      <c r="G1279" s="64" t="s">
        <v>30</v>
      </c>
      <c r="H1279" s="67" t="s">
        <v>31</v>
      </c>
    </row>
    <row r="1280" spans="1:8" ht="20.100000000000001" customHeight="1">
      <c r="A1280" s="63">
        <v>45603</v>
      </c>
      <c r="B1280" s="77">
        <v>45603.71264325222</v>
      </c>
      <c r="C1280" s="77"/>
      <c r="D1280" s="64" t="s">
        <v>40</v>
      </c>
      <c r="E1280" s="65">
        <v>595</v>
      </c>
      <c r="F1280" s="66">
        <v>16.11</v>
      </c>
      <c r="G1280" s="64" t="s">
        <v>30</v>
      </c>
      <c r="H1280" s="67" t="s">
        <v>32</v>
      </c>
    </row>
    <row r="1281" spans="1:8" ht="20.100000000000001" customHeight="1">
      <c r="A1281" s="63">
        <v>45603</v>
      </c>
      <c r="B1281" s="77">
        <v>45603.712716828566</v>
      </c>
      <c r="C1281" s="77"/>
      <c r="D1281" s="64" t="s">
        <v>40</v>
      </c>
      <c r="E1281" s="65">
        <v>320</v>
      </c>
      <c r="F1281" s="66">
        <v>16.105</v>
      </c>
      <c r="G1281" s="64" t="s">
        <v>30</v>
      </c>
      <c r="H1281" s="67" t="s">
        <v>31</v>
      </c>
    </row>
    <row r="1282" spans="1:8" ht="20.100000000000001" customHeight="1">
      <c r="A1282" s="63">
        <v>45603</v>
      </c>
      <c r="B1282" s="77">
        <v>45603.713120821863</v>
      </c>
      <c r="C1282" s="77"/>
      <c r="D1282" s="64" t="s">
        <v>40</v>
      </c>
      <c r="E1282" s="65">
        <v>644</v>
      </c>
      <c r="F1282" s="66">
        <v>16.100000000000001</v>
      </c>
      <c r="G1282" s="64" t="s">
        <v>30</v>
      </c>
      <c r="H1282" s="67" t="s">
        <v>31</v>
      </c>
    </row>
    <row r="1283" spans="1:8" ht="20.100000000000001" customHeight="1">
      <c r="A1283" s="63">
        <v>45603</v>
      </c>
      <c r="B1283" s="77">
        <v>45603.713297558017</v>
      </c>
      <c r="C1283" s="77"/>
      <c r="D1283" s="64" t="s">
        <v>40</v>
      </c>
      <c r="E1283" s="65">
        <v>706</v>
      </c>
      <c r="F1283" s="66">
        <v>16.094999999999999</v>
      </c>
      <c r="G1283" s="64" t="s">
        <v>30</v>
      </c>
      <c r="H1283" s="67" t="s">
        <v>31</v>
      </c>
    </row>
    <row r="1284" spans="1:8" ht="20.100000000000001" customHeight="1">
      <c r="A1284" s="63">
        <v>45603</v>
      </c>
      <c r="B1284" s="77">
        <v>45603.71367964102</v>
      </c>
      <c r="C1284" s="77"/>
      <c r="D1284" s="64" t="s">
        <v>40</v>
      </c>
      <c r="E1284" s="65">
        <v>700</v>
      </c>
      <c r="F1284" s="66">
        <v>16.09</v>
      </c>
      <c r="G1284" s="64" t="s">
        <v>30</v>
      </c>
      <c r="H1284" s="67" t="s">
        <v>31</v>
      </c>
    </row>
    <row r="1285" spans="1:8" ht="20.100000000000001" customHeight="1">
      <c r="A1285" s="63">
        <v>45603</v>
      </c>
      <c r="B1285" s="77">
        <v>45603.714237083215</v>
      </c>
      <c r="C1285" s="77"/>
      <c r="D1285" s="64" t="s">
        <v>40</v>
      </c>
      <c r="E1285" s="65">
        <v>639</v>
      </c>
      <c r="F1285" s="66">
        <v>16.09</v>
      </c>
      <c r="G1285" s="64" t="s">
        <v>30</v>
      </c>
      <c r="H1285" s="67" t="s">
        <v>32</v>
      </c>
    </row>
    <row r="1286" spans="1:8" ht="20.100000000000001" customHeight="1">
      <c r="A1286" s="63">
        <v>45603</v>
      </c>
      <c r="B1286" s="77">
        <v>45603.714374618139</v>
      </c>
      <c r="C1286" s="77"/>
      <c r="D1286" s="64" t="s">
        <v>40</v>
      </c>
      <c r="E1286" s="65">
        <v>228</v>
      </c>
      <c r="F1286" s="66">
        <v>16.09</v>
      </c>
      <c r="G1286" s="64" t="s">
        <v>30</v>
      </c>
      <c r="H1286" s="67" t="s">
        <v>31</v>
      </c>
    </row>
    <row r="1287" spans="1:8" ht="20.100000000000001" customHeight="1">
      <c r="A1287" s="63">
        <v>45603</v>
      </c>
      <c r="B1287" s="77">
        <v>45603.714374618139</v>
      </c>
      <c r="C1287" s="77"/>
      <c r="D1287" s="64" t="s">
        <v>40</v>
      </c>
      <c r="E1287" s="65">
        <v>943</v>
      </c>
      <c r="F1287" s="66">
        <v>16.09</v>
      </c>
      <c r="G1287" s="64" t="s">
        <v>30</v>
      </c>
      <c r="H1287" s="67" t="s">
        <v>31</v>
      </c>
    </row>
    <row r="1288" spans="1:8" ht="20.100000000000001" customHeight="1">
      <c r="A1288" s="63">
        <v>45603</v>
      </c>
      <c r="B1288" s="77">
        <v>45603.714374618139</v>
      </c>
      <c r="C1288" s="77"/>
      <c r="D1288" s="64" t="s">
        <v>40</v>
      </c>
      <c r="E1288" s="65">
        <v>617</v>
      </c>
      <c r="F1288" s="66">
        <v>16.09</v>
      </c>
      <c r="G1288" s="64" t="s">
        <v>30</v>
      </c>
      <c r="H1288" s="67" t="s">
        <v>31</v>
      </c>
    </row>
    <row r="1289" spans="1:8" ht="20.100000000000001" customHeight="1">
      <c r="A1289" s="63">
        <v>45603</v>
      </c>
      <c r="B1289" s="77">
        <v>45603.715114722028</v>
      </c>
      <c r="C1289" s="77"/>
      <c r="D1289" s="64" t="s">
        <v>40</v>
      </c>
      <c r="E1289" s="65">
        <v>187</v>
      </c>
      <c r="F1289" s="66">
        <v>16.09</v>
      </c>
      <c r="G1289" s="64" t="s">
        <v>30</v>
      </c>
      <c r="H1289" s="67" t="s">
        <v>33</v>
      </c>
    </row>
    <row r="1290" spans="1:8" ht="20.100000000000001" customHeight="1">
      <c r="A1290" s="63">
        <v>45603</v>
      </c>
      <c r="B1290" s="77">
        <v>45603.715114722028</v>
      </c>
      <c r="C1290" s="77"/>
      <c r="D1290" s="64" t="s">
        <v>40</v>
      </c>
      <c r="E1290" s="65">
        <v>769</v>
      </c>
      <c r="F1290" s="66">
        <v>16.09</v>
      </c>
      <c r="G1290" s="64" t="s">
        <v>30</v>
      </c>
      <c r="H1290" s="67" t="s">
        <v>33</v>
      </c>
    </row>
    <row r="1291" spans="1:8" ht="20.100000000000001" customHeight="1">
      <c r="A1291" s="63">
        <v>45603</v>
      </c>
      <c r="B1291" s="77">
        <v>45603.715114722028</v>
      </c>
      <c r="C1291" s="77"/>
      <c r="D1291" s="64" t="s">
        <v>40</v>
      </c>
      <c r="E1291" s="65">
        <v>67</v>
      </c>
      <c r="F1291" s="66">
        <v>16.09</v>
      </c>
      <c r="G1291" s="64" t="s">
        <v>30</v>
      </c>
      <c r="H1291" s="67" t="s">
        <v>33</v>
      </c>
    </row>
    <row r="1292" spans="1:8" ht="20.100000000000001" customHeight="1">
      <c r="A1292" s="63">
        <v>45603</v>
      </c>
      <c r="B1292" s="77">
        <v>45603.715114756953</v>
      </c>
      <c r="C1292" s="77"/>
      <c r="D1292" s="64" t="s">
        <v>40</v>
      </c>
      <c r="E1292" s="65">
        <v>66</v>
      </c>
      <c r="F1292" s="66">
        <v>16.09</v>
      </c>
      <c r="G1292" s="64" t="s">
        <v>30</v>
      </c>
      <c r="H1292" s="67" t="s">
        <v>33</v>
      </c>
    </row>
    <row r="1293" spans="1:8" ht="20.100000000000001" customHeight="1">
      <c r="A1293" s="63">
        <v>45603</v>
      </c>
      <c r="B1293" s="77">
        <v>45603.715398599394</v>
      </c>
      <c r="C1293" s="77"/>
      <c r="D1293" s="64" t="s">
        <v>40</v>
      </c>
      <c r="E1293" s="65">
        <v>574</v>
      </c>
      <c r="F1293" s="66">
        <v>16.085000000000001</v>
      </c>
      <c r="G1293" s="64" t="s">
        <v>30</v>
      </c>
      <c r="H1293" s="67" t="s">
        <v>32</v>
      </c>
    </row>
    <row r="1294" spans="1:8" ht="20.100000000000001" customHeight="1">
      <c r="A1294" s="63">
        <v>45603</v>
      </c>
      <c r="B1294" s="77">
        <v>45603.715881562326</v>
      </c>
      <c r="C1294" s="77"/>
      <c r="D1294" s="64" t="s">
        <v>40</v>
      </c>
      <c r="E1294" s="65">
        <v>60</v>
      </c>
      <c r="F1294" s="66">
        <v>16.09</v>
      </c>
      <c r="G1294" s="64" t="s">
        <v>30</v>
      </c>
      <c r="H1294" s="67" t="s">
        <v>32</v>
      </c>
    </row>
    <row r="1295" spans="1:8" ht="20.100000000000001" customHeight="1">
      <c r="A1295" s="63">
        <v>45603</v>
      </c>
      <c r="B1295" s="77">
        <v>45603.715881573968</v>
      </c>
      <c r="C1295" s="77"/>
      <c r="D1295" s="64" t="s">
        <v>40</v>
      </c>
      <c r="E1295" s="65">
        <v>510</v>
      </c>
      <c r="F1295" s="66">
        <v>16.09</v>
      </c>
      <c r="G1295" s="64" t="s">
        <v>30</v>
      </c>
      <c r="H1295" s="67" t="s">
        <v>32</v>
      </c>
    </row>
    <row r="1296" spans="1:8" ht="20.100000000000001" customHeight="1">
      <c r="A1296" s="63">
        <v>45603</v>
      </c>
      <c r="B1296" s="77">
        <v>45603.715881585609</v>
      </c>
      <c r="C1296" s="77"/>
      <c r="D1296" s="64" t="s">
        <v>40</v>
      </c>
      <c r="E1296" s="65">
        <v>1629</v>
      </c>
      <c r="F1296" s="66">
        <v>16.09</v>
      </c>
      <c r="G1296" s="64" t="s">
        <v>30</v>
      </c>
      <c r="H1296" s="67" t="s">
        <v>31</v>
      </c>
    </row>
    <row r="1297" spans="1:8" ht="20.100000000000001" customHeight="1">
      <c r="A1297" s="63">
        <v>45603</v>
      </c>
      <c r="B1297" s="77">
        <v>45603.716324398294</v>
      </c>
      <c r="C1297" s="77"/>
      <c r="D1297" s="64" t="s">
        <v>40</v>
      </c>
      <c r="E1297" s="65">
        <v>364</v>
      </c>
      <c r="F1297" s="66">
        <v>16.079999999999998</v>
      </c>
      <c r="G1297" s="64" t="s">
        <v>30</v>
      </c>
      <c r="H1297" s="67" t="s">
        <v>31</v>
      </c>
    </row>
    <row r="1298" spans="1:8" ht="20.100000000000001" customHeight="1">
      <c r="A1298" s="63">
        <v>45603</v>
      </c>
      <c r="B1298" s="77">
        <v>45603.716324398294</v>
      </c>
      <c r="C1298" s="77"/>
      <c r="D1298" s="64" t="s">
        <v>40</v>
      </c>
      <c r="E1298" s="65">
        <v>283</v>
      </c>
      <c r="F1298" s="66">
        <v>16.079999999999998</v>
      </c>
      <c r="G1298" s="64" t="s">
        <v>30</v>
      </c>
      <c r="H1298" s="67" t="s">
        <v>31</v>
      </c>
    </row>
    <row r="1299" spans="1:8" ht="20.100000000000001" customHeight="1">
      <c r="A1299" s="63">
        <v>45603</v>
      </c>
      <c r="B1299" s="77">
        <v>45603.716581007</v>
      </c>
      <c r="C1299" s="77"/>
      <c r="D1299" s="64" t="s">
        <v>40</v>
      </c>
      <c r="E1299" s="65">
        <v>686</v>
      </c>
      <c r="F1299" s="66">
        <v>16.074999999999999</v>
      </c>
      <c r="G1299" s="64" t="s">
        <v>30</v>
      </c>
      <c r="H1299" s="67" t="s">
        <v>31</v>
      </c>
    </row>
    <row r="1300" spans="1:8" ht="20.100000000000001" customHeight="1">
      <c r="A1300" s="63">
        <v>45603</v>
      </c>
      <c r="B1300" s="77">
        <v>45603.716581064742</v>
      </c>
      <c r="C1300" s="77"/>
      <c r="D1300" s="64" t="s">
        <v>40</v>
      </c>
      <c r="E1300" s="65">
        <v>245</v>
      </c>
      <c r="F1300" s="66">
        <v>16.074999999999999</v>
      </c>
      <c r="G1300" s="64" t="s">
        <v>30</v>
      </c>
      <c r="H1300" s="67" t="s">
        <v>32</v>
      </c>
    </row>
    <row r="1301" spans="1:8" ht="20.100000000000001" customHeight="1">
      <c r="A1301" s="63">
        <v>45603</v>
      </c>
      <c r="B1301" s="77">
        <v>45603.716958611272</v>
      </c>
      <c r="C1301" s="77"/>
      <c r="D1301" s="64" t="s">
        <v>40</v>
      </c>
      <c r="E1301" s="65">
        <v>100</v>
      </c>
      <c r="F1301" s="66">
        <v>16.079999999999998</v>
      </c>
      <c r="G1301" s="64" t="s">
        <v>30</v>
      </c>
      <c r="H1301" s="67" t="s">
        <v>32</v>
      </c>
    </row>
    <row r="1302" spans="1:8" ht="20.100000000000001" customHeight="1">
      <c r="A1302" s="63">
        <v>45603</v>
      </c>
      <c r="B1302" s="77">
        <v>45603.716958611272</v>
      </c>
      <c r="C1302" s="77"/>
      <c r="D1302" s="64" t="s">
        <v>40</v>
      </c>
      <c r="E1302" s="65">
        <v>187</v>
      </c>
      <c r="F1302" s="66">
        <v>16.079999999999998</v>
      </c>
      <c r="G1302" s="64" t="s">
        <v>30</v>
      </c>
      <c r="H1302" s="67" t="s">
        <v>32</v>
      </c>
    </row>
    <row r="1303" spans="1:8" ht="20.100000000000001" customHeight="1">
      <c r="A1303" s="63">
        <v>45603</v>
      </c>
      <c r="B1303" s="77">
        <v>45603.716958645731</v>
      </c>
      <c r="C1303" s="77"/>
      <c r="D1303" s="64" t="s">
        <v>40</v>
      </c>
      <c r="E1303" s="65">
        <v>1816</v>
      </c>
      <c r="F1303" s="66">
        <v>16.079999999999998</v>
      </c>
      <c r="G1303" s="64" t="s">
        <v>30</v>
      </c>
      <c r="H1303" s="67" t="s">
        <v>32</v>
      </c>
    </row>
    <row r="1304" spans="1:8" ht="20.100000000000001" customHeight="1">
      <c r="A1304" s="63">
        <v>45603</v>
      </c>
      <c r="B1304" s="77">
        <v>45603.717131666839</v>
      </c>
      <c r="C1304" s="77"/>
      <c r="D1304" s="64" t="s">
        <v>40</v>
      </c>
      <c r="E1304" s="65">
        <v>676</v>
      </c>
      <c r="F1304" s="66">
        <v>16.074999999999999</v>
      </c>
      <c r="G1304" s="64" t="s">
        <v>30</v>
      </c>
      <c r="H1304" s="67" t="s">
        <v>31</v>
      </c>
    </row>
    <row r="1305" spans="1:8" ht="20.100000000000001" customHeight="1">
      <c r="A1305" s="63">
        <v>45603</v>
      </c>
      <c r="B1305" s="77">
        <v>45603.717712222133</v>
      </c>
      <c r="C1305" s="77"/>
      <c r="D1305" s="64" t="s">
        <v>40</v>
      </c>
      <c r="E1305" s="65">
        <v>646</v>
      </c>
      <c r="F1305" s="66">
        <v>16.085000000000001</v>
      </c>
      <c r="G1305" s="64" t="s">
        <v>30</v>
      </c>
      <c r="H1305" s="67" t="s">
        <v>31</v>
      </c>
    </row>
    <row r="1306" spans="1:8" ht="20.100000000000001" customHeight="1">
      <c r="A1306" s="63">
        <v>45603</v>
      </c>
      <c r="B1306" s="77">
        <v>45603.717774953693</v>
      </c>
      <c r="C1306" s="77"/>
      <c r="D1306" s="64" t="s">
        <v>40</v>
      </c>
      <c r="E1306" s="65">
        <v>234</v>
      </c>
      <c r="F1306" s="66">
        <v>16.085000000000001</v>
      </c>
      <c r="G1306" s="64" t="s">
        <v>30</v>
      </c>
      <c r="H1306" s="67" t="s">
        <v>32</v>
      </c>
    </row>
    <row r="1307" spans="1:8" ht="20.100000000000001" customHeight="1">
      <c r="A1307" s="63">
        <v>45603</v>
      </c>
      <c r="B1307" s="77">
        <v>45603.717786574271</v>
      </c>
      <c r="C1307" s="77"/>
      <c r="D1307" s="64" t="s">
        <v>40</v>
      </c>
      <c r="E1307" s="65">
        <v>233</v>
      </c>
      <c r="F1307" s="66">
        <v>16.079999999999998</v>
      </c>
      <c r="G1307" s="64" t="s">
        <v>30</v>
      </c>
      <c r="H1307" s="67" t="s">
        <v>32</v>
      </c>
    </row>
    <row r="1308" spans="1:8" ht="20.100000000000001" customHeight="1">
      <c r="A1308" s="63">
        <v>45603</v>
      </c>
      <c r="B1308" s="77">
        <v>45603.717845601961</v>
      </c>
      <c r="C1308" s="77"/>
      <c r="D1308" s="64" t="s">
        <v>40</v>
      </c>
      <c r="E1308" s="65">
        <v>64</v>
      </c>
      <c r="F1308" s="66">
        <v>16.079999999999998</v>
      </c>
      <c r="G1308" s="64" t="s">
        <v>30</v>
      </c>
      <c r="H1308" s="67" t="s">
        <v>31</v>
      </c>
    </row>
    <row r="1309" spans="1:8" ht="20.100000000000001" customHeight="1">
      <c r="A1309" s="63">
        <v>45603</v>
      </c>
      <c r="B1309" s="77">
        <v>45603.717845601961</v>
      </c>
      <c r="C1309" s="77"/>
      <c r="D1309" s="64" t="s">
        <v>40</v>
      </c>
      <c r="E1309" s="65">
        <v>595</v>
      </c>
      <c r="F1309" s="66">
        <v>16.079999999999998</v>
      </c>
      <c r="G1309" s="64" t="s">
        <v>30</v>
      </c>
      <c r="H1309" s="67" t="s">
        <v>31</v>
      </c>
    </row>
    <row r="1310" spans="1:8" ht="20.100000000000001" customHeight="1">
      <c r="A1310" s="63">
        <v>45603</v>
      </c>
      <c r="B1310" s="77">
        <v>45603.718495277688</v>
      </c>
      <c r="C1310" s="77"/>
      <c r="D1310" s="64" t="s">
        <v>40</v>
      </c>
      <c r="E1310" s="65">
        <v>91</v>
      </c>
      <c r="F1310" s="66">
        <v>16.085000000000001</v>
      </c>
      <c r="G1310" s="64" t="s">
        <v>30</v>
      </c>
      <c r="H1310" s="67" t="s">
        <v>32</v>
      </c>
    </row>
    <row r="1311" spans="1:8" ht="20.100000000000001" customHeight="1">
      <c r="A1311" s="63">
        <v>45603</v>
      </c>
      <c r="B1311" s="77">
        <v>45603.718495277688</v>
      </c>
      <c r="C1311" s="77"/>
      <c r="D1311" s="64" t="s">
        <v>40</v>
      </c>
      <c r="E1311" s="65">
        <v>265</v>
      </c>
      <c r="F1311" s="66">
        <v>16.085000000000001</v>
      </c>
      <c r="G1311" s="64" t="s">
        <v>30</v>
      </c>
      <c r="H1311" s="67" t="s">
        <v>31</v>
      </c>
    </row>
    <row r="1312" spans="1:8" ht="20.100000000000001" customHeight="1">
      <c r="A1312" s="63">
        <v>45603</v>
      </c>
      <c r="B1312" s="77">
        <v>45603.718495358713</v>
      </c>
      <c r="C1312" s="77"/>
      <c r="D1312" s="64" t="s">
        <v>40</v>
      </c>
      <c r="E1312" s="65">
        <v>461</v>
      </c>
      <c r="F1312" s="66">
        <v>16.085000000000001</v>
      </c>
      <c r="G1312" s="64" t="s">
        <v>30</v>
      </c>
      <c r="H1312" s="67" t="s">
        <v>32</v>
      </c>
    </row>
    <row r="1313" spans="1:8" ht="20.100000000000001" customHeight="1">
      <c r="A1313" s="63">
        <v>45603</v>
      </c>
      <c r="B1313" s="77">
        <v>45603.718495405279</v>
      </c>
      <c r="C1313" s="77"/>
      <c r="D1313" s="64" t="s">
        <v>40</v>
      </c>
      <c r="E1313" s="65">
        <v>893</v>
      </c>
      <c r="F1313" s="66">
        <v>16.085000000000001</v>
      </c>
      <c r="G1313" s="64" t="s">
        <v>30</v>
      </c>
      <c r="H1313" s="67" t="s">
        <v>31</v>
      </c>
    </row>
    <row r="1314" spans="1:8" ht="20.100000000000001" customHeight="1">
      <c r="A1314" s="63">
        <v>45603</v>
      </c>
      <c r="B1314" s="77">
        <v>45603.718495509122</v>
      </c>
      <c r="C1314" s="77"/>
      <c r="D1314" s="64" t="s">
        <v>40</v>
      </c>
      <c r="E1314" s="65">
        <v>99</v>
      </c>
      <c r="F1314" s="66">
        <v>16.085000000000001</v>
      </c>
      <c r="G1314" s="64" t="s">
        <v>30</v>
      </c>
      <c r="H1314" s="67" t="s">
        <v>32</v>
      </c>
    </row>
    <row r="1315" spans="1:8" ht="20.100000000000001" customHeight="1">
      <c r="A1315" s="63">
        <v>45603</v>
      </c>
      <c r="B1315" s="77">
        <v>45603.718495925888</v>
      </c>
      <c r="C1315" s="77"/>
      <c r="D1315" s="64" t="s">
        <v>40</v>
      </c>
      <c r="E1315" s="65">
        <v>387</v>
      </c>
      <c r="F1315" s="66">
        <v>16.085000000000001</v>
      </c>
      <c r="G1315" s="64" t="s">
        <v>30</v>
      </c>
      <c r="H1315" s="67" t="s">
        <v>31</v>
      </c>
    </row>
    <row r="1316" spans="1:8" ht="20.100000000000001" customHeight="1">
      <c r="A1316" s="63">
        <v>45603</v>
      </c>
      <c r="B1316" s="77">
        <v>45603.71860975679</v>
      </c>
      <c r="C1316" s="77"/>
      <c r="D1316" s="64" t="s">
        <v>40</v>
      </c>
      <c r="E1316" s="65">
        <v>228</v>
      </c>
      <c r="F1316" s="66">
        <v>16.079999999999998</v>
      </c>
      <c r="G1316" s="64" t="s">
        <v>30</v>
      </c>
      <c r="H1316" s="67" t="s">
        <v>31</v>
      </c>
    </row>
    <row r="1317" spans="1:8" ht="20.100000000000001" customHeight="1">
      <c r="A1317" s="63">
        <v>45603</v>
      </c>
      <c r="B1317" s="77">
        <v>45603.718962349463</v>
      </c>
      <c r="C1317" s="77"/>
      <c r="D1317" s="64" t="s">
        <v>40</v>
      </c>
      <c r="E1317" s="65">
        <v>585</v>
      </c>
      <c r="F1317" s="66">
        <v>16.07</v>
      </c>
      <c r="G1317" s="64" t="s">
        <v>30</v>
      </c>
      <c r="H1317" s="67" t="s">
        <v>31</v>
      </c>
    </row>
    <row r="1318" spans="1:8" ht="20.100000000000001" customHeight="1">
      <c r="A1318" s="63">
        <v>45603</v>
      </c>
      <c r="B1318" s="77">
        <v>45603.71906530112</v>
      </c>
      <c r="C1318" s="77"/>
      <c r="D1318" s="64" t="s">
        <v>40</v>
      </c>
      <c r="E1318" s="65">
        <v>685</v>
      </c>
      <c r="F1318" s="66">
        <v>16.059999999999999</v>
      </c>
      <c r="G1318" s="64" t="s">
        <v>30</v>
      </c>
      <c r="H1318" s="67" t="s">
        <v>31</v>
      </c>
    </row>
    <row r="1319" spans="1:8" ht="20.100000000000001" customHeight="1">
      <c r="A1319" s="63">
        <v>45603</v>
      </c>
      <c r="B1319" s="77">
        <v>45603.719698402565</v>
      </c>
      <c r="C1319" s="77"/>
      <c r="D1319" s="64" t="s">
        <v>40</v>
      </c>
      <c r="E1319" s="65">
        <v>93</v>
      </c>
      <c r="F1319" s="66">
        <v>16.059999999999999</v>
      </c>
      <c r="G1319" s="64" t="s">
        <v>30</v>
      </c>
      <c r="H1319" s="67" t="s">
        <v>32</v>
      </c>
    </row>
    <row r="1320" spans="1:8" ht="20.100000000000001" customHeight="1">
      <c r="A1320" s="63">
        <v>45603</v>
      </c>
      <c r="B1320" s="77">
        <v>45603.719698402565</v>
      </c>
      <c r="C1320" s="77"/>
      <c r="D1320" s="64" t="s">
        <v>40</v>
      </c>
      <c r="E1320" s="65">
        <v>86</v>
      </c>
      <c r="F1320" s="66">
        <v>16.059999999999999</v>
      </c>
      <c r="G1320" s="64" t="s">
        <v>30</v>
      </c>
      <c r="H1320" s="67" t="s">
        <v>32</v>
      </c>
    </row>
    <row r="1321" spans="1:8" ht="20.100000000000001" customHeight="1">
      <c r="A1321" s="63">
        <v>45603</v>
      </c>
      <c r="B1321" s="77">
        <v>45603.719698402565</v>
      </c>
      <c r="C1321" s="77"/>
      <c r="D1321" s="64" t="s">
        <v>40</v>
      </c>
      <c r="E1321" s="65">
        <v>449</v>
      </c>
      <c r="F1321" s="66">
        <v>16.059999999999999</v>
      </c>
      <c r="G1321" s="64" t="s">
        <v>30</v>
      </c>
      <c r="H1321" s="67" t="s">
        <v>32</v>
      </c>
    </row>
    <row r="1322" spans="1:8" ht="20.100000000000001" customHeight="1">
      <c r="A1322" s="63">
        <v>45603</v>
      </c>
      <c r="B1322" s="77">
        <v>45603.719698402565</v>
      </c>
      <c r="C1322" s="77"/>
      <c r="D1322" s="64" t="s">
        <v>40</v>
      </c>
      <c r="E1322" s="65">
        <v>188</v>
      </c>
      <c r="F1322" s="66">
        <v>16.059999999999999</v>
      </c>
      <c r="G1322" s="64" t="s">
        <v>30</v>
      </c>
      <c r="H1322" s="67" t="s">
        <v>32</v>
      </c>
    </row>
    <row r="1323" spans="1:8" ht="20.100000000000001" customHeight="1">
      <c r="A1323" s="63">
        <v>45603</v>
      </c>
      <c r="B1323" s="77">
        <v>45603.719698402565</v>
      </c>
      <c r="C1323" s="77"/>
      <c r="D1323" s="64" t="s">
        <v>40</v>
      </c>
      <c r="E1323" s="65">
        <v>244</v>
      </c>
      <c r="F1323" s="66">
        <v>16.059999999999999</v>
      </c>
      <c r="G1323" s="64" t="s">
        <v>30</v>
      </c>
      <c r="H1323" s="67" t="s">
        <v>32</v>
      </c>
    </row>
    <row r="1324" spans="1:8" ht="20.100000000000001" customHeight="1">
      <c r="A1324" s="63">
        <v>45603</v>
      </c>
      <c r="B1324" s="77">
        <v>45603.719698449131</v>
      </c>
      <c r="C1324" s="77"/>
      <c r="D1324" s="64" t="s">
        <v>40</v>
      </c>
      <c r="E1324" s="65">
        <v>100</v>
      </c>
      <c r="F1324" s="66">
        <v>16.059999999999999</v>
      </c>
      <c r="G1324" s="64" t="s">
        <v>30</v>
      </c>
      <c r="H1324" s="67" t="s">
        <v>32</v>
      </c>
    </row>
    <row r="1325" spans="1:8" ht="20.100000000000001" customHeight="1">
      <c r="A1325" s="63">
        <v>45603</v>
      </c>
      <c r="B1325" s="77">
        <v>45603.719698449131</v>
      </c>
      <c r="C1325" s="77"/>
      <c r="D1325" s="64" t="s">
        <v>40</v>
      </c>
      <c r="E1325" s="65">
        <v>231</v>
      </c>
      <c r="F1325" s="66">
        <v>16.059999999999999</v>
      </c>
      <c r="G1325" s="64" t="s">
        <v>30</v>
      </c>
      <c r="H1325" s="67" t="s">
        <v>32</v>
      </c>
    </row>
    <row r="1326" spans="1:8" ht="20.100000000000001" customHeight="1">
      <c r="A1326" s="63">
        <v>45603</v>
      </c>
      <c r="B1326" s="77">
        <v>45603.71969848359</v>
      </c>
      <c r="C1326" s="77"/>
      <c r="D1326" s="64" t="s">
        <v>40</v>
      </c>
      <c r="E1326" s="65">
        <v>231</v>
      </c>
      <c r="F1326" s="66">
        <v>16.059999999999999</v>
      </c>
      <c r="G1326" s="64" t="s">
        <v>30</v>
      </c>
      <c r="H1326" s="67" t="s">
        <v>32</v>
      </c>
    </row>
    <row r="1327" spans="1:8" ht="20.100000000000001" customHeight="1">
      <c r="A1327" s="63">
        <v>45603</v>
      </c>
      <c r="B1327" s="77">
        <v>45603.719698506873</v>
      </c>
      <c r="C1327" s="77"/>
      <c r="D1327" s="64" t="s">
        <v>40</v>
      </c>
      <c r="E1327" s="65">
        <v>231</v>
      </c>
      <c r="F1327" s="66">
        <v>16.059999999999999</v>
      </c>
      <c r="G1327" s="64" t="s">
        <v>30</v>
      </c>
      <c r="H1327" s="67" t="s">
        <v>32</v>
      </c>
    </row>
    <row r="1328" spans="1:8" ht="20.100000000000001" customHeight="1">
      <c r="A1328" s="63">
        <v>45603</v>
      </c>
      <c r="B1328" s="77">
        <v>45603.719699398149</v>
      </c>
      <c r="C1328" s="77"/>
      <c r="D1328" s="64" t="s">
        <v>40</v>
      </c>
      <c r="E1328" s="65">
        <v>90</v>
      </c>
      <c r="F1328" s="66">
        <v>16.059999999999999</v>
      </c>
      <c r="G1328" s="64" t="s">
        <v>30</v>
      </c>
      <c r="H1328" s="67" t="s">
        <v>32</v>
      </c>
    </row>
    <row r="1329" spans="1:8" ht="20.100000000000001" customHeight="1">
      <c r="A1329" s="63">
        <v>45603</v>
      </c>
      <c r="B1329" s="77">
        <v>45603.719699433073</v>
      </c>
      <c r="C1329" s="77"/>
      <c r="D1329" s="64" t="s">
        <v>40</v>
      </c>
      <c r="E1329" s="65">
        <v>88</v>
      </c>
      <c r="F1329" s="66">
        <v>16.059999999999999</v>
      </c>
      <c r="G1329" s="64" t="s">
        <v>30</v>
      </c>
      <c r="H1329" s="67" t="s">
        <v>32</v>
      </c>
    </row>
    <row r="1330" spans="1:8" ht="20.100000000000001" customHeight="1">
      <c r="A1330" s="63">
        <v>45603</v>
      </c>
      <c r="B1330" s="77">
        <v>45603.719885844737</v>
      </c>
      <c r="C1330" s="77"/>
      <c r="D1330" s="64" t="s">
        <v>40</v>
      </c>
      <c r="E1330" s="65">
        <v>99</v>
      </c>
      <c r="F1330" s="66">
        <v>16.055</v>
      </c>
      <c r="G1330" s="64" t="s">
        <v>30</v>
      </c>
      <c r="H1330" s="67" t="s">
        <v>32</v>
      </c>
    </row>
    <row r="1331" spans="1:8" ht="20.100000000000001" customHeight="1">
      <c r="A1331" s="63">
        <v>45603</v>
      </c>
      <c r="B1331" s="77">
        <v>45603.719885844737</v>
      </c>
      <c r="C1331" s="77"/>
      <c r="D1331" s="64" t="s">
        <v>40</v>
      </c>
      <c r="E1331" s="65">
        <v>134</v>
      </c>
      <c r="F1331" s="66">
        <v>16.055</v>
      </c>
      <c r="G1331" s="64" t="s">
        <v>30</v>
      </c>
      <c r="H1331" s="67" t="s">
        <v>32</v>
      </c>
    </row>
    <row r="1332" spans="1:8" ht="20.100000000000001" customHeight="1">
      <c r="A1332" s="63">
        <v>45603</v>
      </c>
      <c r="B1332" s="77">
        <v>45603.719885844737</v>
      </c>
      <c r="C1332" s="77"/>
      <c r="D1332" s="64" t="s">
        <v>40</v>
      </c>
      <c r="E1332" s="65">
        <v>41</v>
      </c>
      <c r="F1332" s="66">
        <v>16.055</v>
      </c>
      <c r="G1332" s="64" t="s">
        <v>30</v>
      </c>
      <c r="H1332" s="67" t="s">
        <v>32</v>
      </c>
    </row>
    <row r="1333" spans="1:8" ht="20.100000000000001" customHeight="1">
      <c r="A1333" s="63">
        <v>45603</v>
      </c>
      <c r="B1333" s="77">
        <v>45603.719885844737</v>
      </c>
      <c r="C1333" s="77"/>
      <c r="D1333" s="64" t="s">
        <v>40</v>
      </c>
      <c r="E1333" s="65">
        <v>325</v>
      </c>
      <c r="F1333" s="66">
        <v>16.055</v>
      </c>
      <c r="G1333" s="64" t="s">
        <v>30</v>
      </c>
      <c r="H1333" s="67" t="s">
        <v>32</v>
      </c>
    </row>
    <row r="1334" spans="1:8" ht="20.100000000000001" customHeight="1">
      <c r="A1334" s="63">
        <v>45603</v>
      </c>
      <c r="B1334" s="77">
        <v>45603.719885844737</v>
      </c>
      <c r="C1334" s="77"/>
      <c r="D1334" s="64" t="s">
        <v>40</v>
      </c>
      <c r="E1334" s="65">
        <v>220</v>
      </c>
      <c r="F1334" s="66">
        <v>16.055</v>
      </c>
      <c r="G1334" s="64" t="s">
        <v>30</v>
      </c>
      <c r="H1334" s="67" t="s">
        <v>32</v>
      </c>
    </row>
    <row r="1335" spans="1:8" ht="20.100000000000001" customHeight="1">
      <c r="A1335" s="63">
        <v>45603</v>
      </c>
      <c r="B1335" s="77">
        <v>45603.719885844737</v>
      </c>
      <c r="C1335" s="77"/>
      <c r="D1335" s="64" t="s">
        <v>40</v>
      </c>
      <c r="E1335" s="65">
        <v>199</v>
      </c>
      <c r="F1335" s="66">
        <v>16.055</v>
      </c>
      <c r="G1335" s="64" t="s">
        <v>30</v>
      </c>
      <c r="H1335" s="67" t="s">
        <v>32</v>
      </c>
    </row>
    <row r="1336" spans="1:8" ht="20.100000000000001" customHeight="1">
      <c r="A1336" s="63">
        <v>45603</v>
      </c>
      <c r="B1336" s="77">
        <v>45603.719885844737</v>
      </c>
      <c r="C1336" s="77"/>
      <c r="D1336" s="64" t="s">
        <v>40</v>
      </c>
      <c r="E1336" s="65">
        <v>420</v>
      </c>
      <c r="F1336" s="66">
        <v>16.055</v>
      </c>
      <c r="G1336" s="64" t="s">
        <v>30</v>
      </c>
      <c r="H1336" s="67" t="s">
        <v>32</v>
      </c>
    </row>
    <row r="1337" spans="1:8" ht="20.100000000000001" customHeight="1">
      <c r="A1337" s="63">
        <v>45603</v>
      </c>
      <c r="B1337" s="77">
        <v>45603.719931249972</v>
      </c>
      <c r="C1337" s="77"/>
      <c r="D1337" s="64" t="s">
        <v>40</v>
      </c>
      <c r="E1337" s="65">
        <v>3123</v>
      </c>
      <c r="F1337" s="66">
        <v>16.059999999999999</v>
      </c>
      <c r="G1337" s="64" t="s">
        <v>30</v>
      </c>
      <c r="H1337" s="67" t="s">
        <v>31</v>
      </c>
    </row>
    <row r="1338" spans="1:8" ht="20.100000000000001" customHeight="1">
      <c r="A1338" s="63">
        <v>45603</v>
      </c>
      <c r="B1338" s="77">
        <v>45603.719932291657</v>
      </c>
      <c r="C1338" s="77"/>
      <c r="D1338" s="64" t="s">
        <v>40</v>
      </c>
      <c r="E1338" s="65">
        <v>2199</v>
      </c>
      <c r="F1338" s="66">
        <v>16.059999999999999</v>
      </c>
      <c r="G1338" s="64" t="s">
        <v>30</v>
      </c>
      <c r="H1338" s="67" t="s">
        <v>31</v>
      </c>
    </row>
    <row r="1339" spans="1:8" ht="20.100000000000001" customHeight="1">
      <c r="A1339" s="63">
        <v>45603</v>
      </c>
      <c r="B1339" s="77">
        <v>45603.719932418782</v>
      </c>
      <c r="C1339" s="77"/>
      <c r="D1339" s="64" t="s">
        <v>40</v>
      </c>
      <c r="E1339" s="65">
        <v>1291</v>
      </c>
      <c r="F1339" s="66">
        <v>16.059999999999999</v>
      </c>
      <c r="G1339" s="64" t="s">
        <v>30</v>
      </c>
      <c r="H1339" s="67" t="s">
        <v>31</v>
      </c>
    </row>
    <row r="1340" spans="1:8" ht="20.100000000000001" customHeight="1">
      <c r="A1340" s="63">
        <v>45603</v>
      </c>
      <c r="B1340" s="77">
        <v>45603.722843206022</v>
      </c>
      <c r="C1340" s="77"/>
      <c r="D1340" s="64" t="s">
        <v>40</v>
      </c>
      <c r="E1340" s="65">
        <v>100</v>
      </c>
      <c r="F1340" s="66">
        <v>16.055</v>
      </c>
      <c r="G1340" s="64" t="s">
        <v>30</v>
      </c>
      <c r="H1340" s="67" t="s">
        <v>31</v>
      </c>
    </row>
  </sheetData>
  <mergeCells count="1340">
    <mergeCell ref="C1:F1"/>
    <mergeCell ref="B2:F2"/>
    <mergeCell ref="A3:F3"/>
    <mergeCell ref="B4:F4"/>
    <mergeCell ref="B5:C5"/>
    <mergeCell ref="B6:C6"/>
    <mergeCell ref="B19:C19"/>
    <mergeCell ref="B20:C20"/>
    <mergeCell ref="B21:C21"/>
    <mergeCell ref="B22:C22"/>
    <mergeCell ref="B23:C23"/>
    <mergeCell ref="B24:C24"/>
    <mergeCell ref="B13:C13"/>
    <mergeCell ref="B14:C14"/>
    <mergeCell ref="B15:C15"/>
    <mergeCell ref="B16:C16"/>
    <mergeCell ref="B17:C17"/>
    <mergeCell ref="B18:C18"/>
    <mergeCell ref="B7:C7"/>
    <mergeCell ref="B8:C8"/>
    <mergeCell ref="B9:C9"/>
    <mergeCell ref="B10:H10"/>
    <mergeCell ref="B11:H11"/>
    <mergeCell ref="B12:C12"/>
    <mergeCell ref="B37:C37"/>
    <mergeCell ref="B38:C38"/>
    <mergeCell ref="B39:C39"/>
    <mergeCell ref="B40:C40"/>
    <mergeCell ref="B41:C41"/>
    <mergeCell ref="B42:C42"/>
    <mergeCell ref="B31:C31"/>
    <mergeCell ref="B32:C32"/>
    <mergeCell ref="B33:C33"/>
    <mergeCell ref="B34:C34"/>
    <mergeCell ref="B35:C35"/>
    <mergeCell ref="B36:C36"/>
    <mergeCell ref="B25:C25"/>
    <mergeCell ref="B26:C26"/>
    <mergeCell ref="B27:C27"/>
    <mergeCell ref="B28:C28"/>
    <mergeCell ref="B29:C29"/>
    <mergeCell ref="B30:C30"/>
    <mergeCell ref="B55:C55"/>
    <mergeCell ref="B56:C56"/>
    <mergeCell ref="B57:C57"/>
    <mergeCell ref="B58:C58"/>
    <mergeCell ref="B59:C59"/>
    <mergeCell ref="B60:C60"/>
    <mergeCell ref="B49:C49"/>
    <mergeCell ref="B50:C50"/>
    <mergeCell ref="B51:C51"/>
    <mergeCell ref="B52:C52"/>
    <mergeCell ref="B53:C53"/>
    <mergeCell ref="B54:C54"/>
    <mergeCell ref="B43:C43"/>
    <mergeCell ref="B44:C44"/>
    <mergeCell ref="B45:C45"/>
    <mergeCell ref="B46:C46"/>
    <mergeCell ref="B47:C47"/>
    <mergeCell ref="B48:C48"/>
    <mergeCell ref="B73:C73"/>
    <mergeCell ref="B74:C74"/>
    <mergeCell ref="B75:C75"/>
    <mergeCell ref="B76:C76"/>
    <mergeCell ref="B77:C77"/>
    <mergeCell ref="B78:C78"/>
    <mergeCell ref="B67:C67"/>
    <mergeCell ref="B68:C68"/>
    <mergeCell ref="B69:C69"/>
    <mergeCell ref="B70:C70"/>
    <mergeCell ref="B71:C71"/>
    <mergeCell ref="B72:C72"/>
    <mergeCell ref="B61:C61"/>
    <mergeCell ref="B62:C62"/>
    <mergeCell ref="B63:C63"/>
    <mergeCell ref="B64:C64"/>
    <mergeCell ref="B65:C65"/>
    <mergeCell ref="B66:C66"/>
    <mergeCell ref="B91:C91"/>
    <mergeCell ref="B92:C92"/>
    <mergeCell ref="B93:C93"/>
    <mergeCell ref="B94:C94"/>
    <mergeCell ref="B95:C95"/>
    <mergeCell ref="B96:C96"/>
    <mergeCell ref="B85:C85"/>
    <mergeCell ref="B86:C86"/>
    <mergeCell ref="B87:C87"/>
    <mergeCell ref="B88:C88"/>
    <mergeCell ref="B89:C89"/>
    <mergeCell ref="B90:C90"/>
    <mergeCell ref="B79:C79"/>
    <mergeCell ref="B80:C80"/>
    <mergeCell ref="B81:C81"/>
    <mergeCell ref="B82:C82"/>
    <mergeCell ref="B83:C83"/>
    <mergeCell ref="B84:C84"/>
    <mergeCell ref="B109:C109"/>
    <mergeCell ref="B110:C110"/>
    <mergeCell ref="B111:C111"/>
    <mergeCell ref="B112:C112"/>
    <mergeCell ref="B113:C113"/>
    <mergeCell ref="B114:C114"/>
    <mergeCell ref="B103:C103"/>
    <mergeCell ref="B104:C104"/>
    <mergeCell ref="B105:C105"/>
    <mergeCell ref="B106:C106"/>
    <mergeCell ref="B107:C107"/>
    <mergeCell ref="B108:C108"/>
    <mergeCell ref="B97:C97"/>
    <mergeCell ref="B98:C98"/>
    <mergeCell ref="B99:C99"/>
    <mergeCell ref="B100:C100"/>
    <mergeCell ref="B101:C101"/>
    <mergeCell ref="B102:C102"/>
    <mergeCell ref="B127:C127"/>
    <mergeCell ref="B128:C128"/>
    <mergeCell ref="B129:C129"/>
    <mergeCell ref="B130:C130"/>
    <mergeCell ref="B131:C131"/>
    <mergeCell ref="B132:C132"/>
    <mergeCell ref="B121:C121"/>
    <mergeCell ref="B122:C122"/>
    <mergeCell ref="B123:C123"/>
    <mergeCell ref="B124:C124"/>
    <mergeCell ref="B125:C125"/>
    <mergeCell ref="B126:C126"/>
    <mergeCell ref="B115:C115"/>
    <mergeCell ref="B116:C116"/>
    <mergeCell ref="B117:C117"/>
    <mergeCell ref="B118:C118"/>
    <mergeCell ref="B119:C119"/>
    <mergeCell ref="B120:C120"/>
    <mergeCell ref="B145:C145"/>
    <mergeCell ref="B146:C146"/>
    <mergeCell ref="B147:C147"/>
    <mergeCell ref="B148:C148"/>
    <mergeCell ref="B149:C149"/>
    <mergeCell ref="B150:C150"/>
    <mergeCell ref="B139:C139"/>
    <mergeCell ref="B140:C140"/>
    <mergeCell ref="B141:C141"/>
    <mergeCell ref="B142:C142"/>
    <mergeCell ref="B143:C143"/>
    <mergeCell ref="B144:C144"/>
    <mergeCell ref="B133:C133"/>
    <mergeCell ref="B134:C134"/>
    <mergeCell ref="B135:C135"/>
    <mergeCell ref="B136:C136"/>
    <mergeCell ref="B137:C137"/>
    <mergeCell ref="B138:C138"/>
    <mergeCell ref="B163:C163"/>
    <mergeCell ref="B164:C164"/>
    <mergeCell ref="B165:C165"/>
    <mergeCell ref="B166:C166"/>
    <mergeCell ref="B167:C167"/>
    <mergeCell ref="B168:C168"/>
    <mergeCell ref="B157:C157"/>
    <mergeCell ref="B158:C158"/>
    <mergeCell ref="B159:C159"/>
    <mergeCell ref="B160:C160"/>
    <mergeCell ref="B161:C161"/>
    <mergeCell ref="B162:C162"/>
    <mergeCell ref="B151:C151"/>
    <mergeCell ref="B152:C152"/>
    <mergeCell ref="B153:C153"/>
    <mergeCell ref="B154:C154"/>
    <mergeCell ref="B155:C155"/>
    <mergeCell ref="B156:C156"/>
    <mergeCell ref="B181:C181"/>
    <mergeCell ref="B182:C182"/>
    <mergeCell ref="B183:C183"/>
    <mergeCell ref="B184:C184"/>
    <mergeCell ref="B185:C185"/>
    <mergeCell ref="B186:C186"/>
    <mergeCell ref="B175:C175"/>
    <mergeCell ref="B176:C176"/>
    <mergeCell ref="B177:C177"/>
    <mergeCell ref="B178:C178"/>
    <mergeCell ref="B179:C179"/>
    <mergeCell ref="B180:C180"/>
    <mergeCell ref="B169:C169"/>
    <mergeCell ref="B170:C170"/>
    <mergeCell ref="B171:C171"/>
    <mergeCell ref="B172:C172"/>
    <mergeCell ref="B173:C173"/>
    <mergeCell ref="B174:C174"/>
    <mergeCell ref="B199:C199"/>
    <mergeCell ref="B200:C200"/>
    <mergeCell ref="B201:C201"/>
    <mergeCell ref="B202:C202"/>
    <mergeCell ref="B203:C203"/>
    <mergeCell ref="B204:C204"/>
    <mergeCell ref="B193:C193"/>
    <mergeCell ref="B194:C194"/>
    <mergeCell ref="B195:C195"/>
    <mergeCell ref="B196:C196"/>
    <mergeCell ref="B197:C197"/>
    <mergeCell ref="B198:C198"/>
    <mergeCell ref="B187:C187"/>
    <mergeCell ref="B188:C188"/>
    <mergeCell ref="B189:C189"/>
    <mergeCell ref="B190:C190"/>
    <mergeCell ref="B191:C191"/>
    <mergeCell ref="B192:C192"/>
    <mergeCell ref="B217:C217"/>
    <mergeCell ref="B218:C218"/>
    <mergeCell ref="B219:C219"/>
    <mergeCell ref="B220:C220"/>
    <mergeCell ref="B221:C221"/>
    <mergeCell ref="B222:C222"/>
    <mergeCell ref="B211:C211"/>
    <mergeCell ref="B212:C212"/>
    <mergeCell ref="B213:C213"/>
    <mergeCell ref="B214:C214"/>
    <mergeCell ref="B215:C215"/>
    <mergeCell ref="B216:C216"/>
    <mergeCell ref="B205:C205"/>
    <mergeCell ref="B206:C206"/>
    <mergeCell ref="B207:C207"/>
    <mergeCell ref="B208:C208"/>
    <mergeCell ref="B209:C209"/>
    <mergeCell ref="B210:C210"/>
    <mergeCell ref="B235:C235"/>
    <mergeCell ref="B236:C236"/>
    <mergeCell ref="B237:C237"/>
    <mergeCell ref="B238:C238"/>
    <mergeCell ref="B239:C239"/>
    <mergeCell ref="B240:C240"/>
    <mergeCell ref="B229:C229"/>
    <mergeCell ref="B230:C230"/>
    <mergeCell ref="B231:C231"/>
    <mergeCell ref="B232:C232"/>
    <mergeCell ref="B233:C233"/>
    <mergeCell ref="B234:C234"/>
    <mergeCell ref="B223:C223"/>
    <mergeCell ref="B224:C224"/>
    <mergeCell ref="B225:C225"/>
    <mergeCell ref="B226:C226"/>
    <mergeCell ref="B227:C227"/>
    <mergeCell ref="B228:C228"/>
    <mergeCell ref="B253:C253"/>
    <mergeCell ref="B254:C254"/>
    <mergeCell ref="B255:C255"/>
    <mergeCell ref="B256:C256"/>
    <mergeCell ref="B257:C257"/>
    <mergeCell ref="B258:C258"/>
    <mergeCell ref="B247:C247"/>
    <mergeCell ref="B248:C248"/>
    <mergeCell ref="B249:C249"/>
    <mergeCell ref="B250:C250"/>
    <mergeCell ref="B251:C251"/>
    <mergeCell ref="B252:C252"/>
    <mergeCell ref="B241:C241"/>
    <mergeCell ref="B242:C242"/>
    <mergeCell ref="B243:C243"/>
    <mergeCell ref="B244:C244"/>
    <mergeCell ref="B245:C245"/>
    <mergeCell ref="B246:C246"/>
    <mergeCell ref="B271:C271"/>
    <mergeCell ref="B272:C272"/>
    <mergeCell ref="B273:C273"/>
    <mergeCell ref="B274:C274"/>
    <mergeCell ref="B275:C275"/>
    <mergeCell ref="B276:C276"/>
    <mergeCell ref="B265:C265"/>
    <mergeCell ref="B266:C266"/>
    <mergeCell ref="B267:C267"/>
    <mergeCell ref="B268:C268"/>
    <mergeCell ref="B269:C269"/>
    <mergeCell ref="B270:C270"/>
    <mergeCell ref="B259:C259"/>
    <mergeCell ref="B260:C260"/>
    <mergeCell ref="B261:C261"/>
    <mergeCell ref="B262:C262"/>
    <mergeCell ref="B263:C263"/>
    <mergeCell ref="B264:C264"/>
    <mergeCell ref="B289:C289"/>
    <mergeCell ref="B290:C290"/>
    <mergeCell ref="B291:C291"/>
    <mergeCell ref="B292:C292"/>
    <mergeCell ref="B293:C293"/>
    <mergeCell ref="B294:C294"/>
    <mergeCell ref="B283:C283"/>
    <mergeCell ref="B284:C284"/>
    <mergeCell ref="B285:C285"/>
    <mergeCell ref="B286:C286"/>
    <mergeCell ref="B287:C287"/>
    <mergeCell ref="B288:C288"/>
    <mergeCell ref="B277:C277"/>
    <mergeCell ref="B278:C278"/>
    <mergeCell ref="B279:C279"/>
    <mergeCell ref="B280:C280"/>
    <mergeCell ref="B281:C281"/>
    <mergeCell ref="B282:C282"/>
    <mergeCell ref="B307:C307"/>
    <mergeCell ref="B308:C308"/>
    <mergeCell ref="B309:C309"/>
    <mergeCell ref="B310:C310"/>
    <mergeCell ref="B311:C311"/>
    <mergeCell ref="B312:C312"/>
    <mergeCell ref="B301:C301"/>
    <mergeCell ref="B302:C302"/>
    <mergeCell ref="B303:C303"/>
    <mergeCell ref="B304:C304"/>
    <mergeCell ref="B305:C305"/>
    <mergeCell ref="B306:C306"/>
    <mergeCell ref="B295:C295"/>
    <mergeCell ref="B296:C296"/>
    <mergeCell ref="B297:C297"/>
    <mergeCell ref="B298:C298"/>
    <mergeCell ref="B299:C299"/>
    <mergeCell ref="B300:C300"/>
    <mergeCell ref="B325:C325"/>
    <mergeCell ref="B326:C326"/>
    <mergeCell ref="B327:C327"/>
    <mergeCell ref="B328:C328"/>
    <mergeCell ref="B329:C329"/>
    <mergeCell ref="B330:C330"/>
    <mergeCell ref="B319:C319"/>
    <mergeCell ref="B320:C320"/>
    <mergeCell ref="B321:C321"/>
    <mergeCell ref="B322:C322"/>
    <mergeCell ref="B323:C323"/>
    <mergeCell ref="B324:C324"/>
    <mergeCell ref="B313:C313"/>
    <mergeCell ref="B314:C314"/>
    <mergeCell ref="B315:C315"/>
    <mergeCell ref="B316:C316"/>
    <mergeCell ref="B317:C317"/>
    <mergeCell ref="B318:C318"/>
    <mergeCell ref="B343:C343"/>
    <mergeCell ref="B344:C344"/>
    <mergeCell ref="B345:C345"/>
    <mergeCell ref="B346:C346"/>
    <mergeCell ref="B347:C347"/>
    <mergeCell ref="B348:C348"/>
    <mergeCell ref="B337:C337"/>
    <mergeCell ref="B338:C338"/>
    <mergeCell ref="B339:C339"/>
    <mergeCell ref="B340:C340"/>
    <mergeCell ref="B341:C341"/>
    <mergeCell ref="B342:C342"/>
    <mergeCell ref="B331:C331"/>
    <mergeCell ref="B332:C332"/>
    <mergeCell ref="B333:C333"/>
    <mergeCell ref="B334:C334"/>
    <mergeCell ref="B335:C335"/>
    <mergeCell ref="B336:C336"/>
    <mergeCell ref="B361:C361"/>
    <mergeCell ref="B362:C362"/>
    <mergeCell ref="B363:C363"/>
    <mergeCell ref="B364:C364"/>
    <mergeCell ref="B365:C365"/>
    <mergeCell ref="B366:C366"/>
    <mergeCell ref="B355:C355"/>
    <mergeCell ref="B356:C356"/>
    <mergeCell ref="B357:C357"/>
    <mergeCell ref="B358:C358"/>
    <mergeCell ref="B359:C359"/>
    <mergeCell ref="B360:C360"/>
    <mergeCell ref="B349:C349"/>
    <mergeCell ref="B350:C350"/>
    <mergeCell ref="B351:C351"/>
    <mergeCell ref="B352:C352"/>
    <mergeCell ref="B353:C353"/>
    <mergeCell ref="B354:C354"/>
    <mergeCell ref="B379:C379"/>
    <mergeCell ref="B380:C380"/>
    <mergeCell ref="B381:C381"/>
    <mergeCell ref="B382:C382"/>
    <mergeCell ref="B383:C383"/>
    <mergeCell ref="B384:C384"/>
    <mergeCell ref="B373:C373"/>
    <mergeCell ref="B374:C374"/>
    <mergeCell ref="B375:C375"/>
    <mergeCell ref="B376:C376"/>
    <mergeCell ref="B377:C377"/>
    <mergeCell ref="B378:C378"/>
    <mergeCell ref="B367:C367"/>
    <mergeCell ref="B368:C368"/>
    <mergeCell ref="B369:C369"/>
    <mergeCell ref="B370:C370"/>
    <mergeCell ref="B371:C371"/>
    <mergeCell ref="B372:C372"/>
    <mergeCell ref="B397:C397"/>
    <mergeCell ref="B398:C398"/>
    <mergeCell ref="B399:C399"/>
    <mergeCell ref="B400:C400"/>
    <mergeCell ref="B401:C401"/>
    <mergeCell ref="B402:C402"/>
    <mergeCell ref="B391:C391"/>
    <mergeCell ref="B392:C392"/>
    <mergeCell ref="B393:C393"/>
    <mergeCell ref="B394:C394"/>
    <mergeCell ref="B395:C395"/>
    <mergeCell ref="B396:C396"/>
    <mergeCell ref="B385:C385"/>
    <mergeCell ref="B386:C386"/>
    <mergeCell ref="B387:C387"/>
    <mergeCell ref="B388:C388"/>
    <mergeCell ref="B389:C389"/>
    <mergeCell ref="B390:C390"/>
    <mergeCell ref="B415:C415"/>
    <mergeCell ref="B416:C416"/>
    <mergeCell ref="B417:C417"/>
    <mergeCell ref="B418:C418"/>
    <mergeCell ref="B419:C419"/>
    <mergeCell ref="B420:C420"/>
    <mergeCell ref="B409:C409"/>
    <mergeCell ref="B410:C410"/>
    <mergeCell ref="B411:C411"/>
    <mergeCell ref="B412:C412"/>
    <mergeCell ref="B413:C413"/>
    <mergeCell ref="B414:C414"/>
    <mergeCell ref="B403:C403"/>
    <mergeCell ref="B404:C404"/>
    <mergeCell ref="B405:C405"/>
    <mergeCell ref="B406:C406"/>
    <mergeCell ref="B407:C407"/>
    <mergeCell ref="B408:C408"/>
    <mergeCell ref="B433:C433"/>
    <mergeCell ref="B434:C434"/>
    <mergeCell ref="B435:C435"/>
    <mergeCell ref="B436:C436"/>
    <mergeCell ref="B437:C437"/>
    <mergeCell ref="B438:C438"/>
    <mergeCell ref="B427:C427"/>
    <mergeCell ref="B428:C428"/>
    <mergeCell ref="B429:C429"/>
    <mergeCell ref="B430:C430"/>
    <mergeCell ref="B431:C431"/>
    <mergeCell ref="B432:C432"/>
    <mergeCell ref="B421:C421"/>
    <mergeCell ref="B422:C422"/>
    <mergeCell ref="B423:C423"/>
    <mergeCell ref="B424:C424"/>
    <mergeCell ref="B425:C425"/>
    <mergeCell ref="B426:C426"/>
    <mergeCell ref="B451:C451"/>
    <mergeCell ref="B452:C452"/>
    <mergeCell ref="B453:C453"/>
    <mergeCell ref="B454:C454"/>
    <mergeCell ref="B455:C455"/>
    <mergeCell ref="B456:C456"/>
    <mergeCell ref="B445:C445"/>
    <mergeCell ref="B446:C446"/>
    <mergeCell ref="B447:C447"/>
    <mergeCell ref="B448:C448"/>
    <mergeCell ref="B449:C449"/>
    <mergeCell ref="B450:C450"/>
    <mergeCell ref="B439:C439"/>
    <mergeCell ref="B440:C440"/>
    <mergeCell ref="B441:C441"/>
    <mergeCell ref="B442:C442"/>
    <mergeCell ref="B443:C443"/>
    <mergeCell ref="B444:C444"/>
    <mergeCell ref="B469:C469"/>
    <mergeCell ref="B470:C470"/>
    <mergeCell ref="B471:C471"/>
    <mergeCell ref="B472:C472"/>
    <mergeCell ref="B473:C473"/>
    <mergeCell ref="B474:C474"/>
    <mergeCell ref="B463:C463"/>
    <mergeCell ref="B464:C464"/>
    <mergeCell ref="B465:C465"/>
    <mergeCell ref="B466:C466"/>
    <mergeCell ref="B467:C467"/>
    <mergeCell ref="B468:C468"/>
    <mergeCell ref="B457:C457"/>
    <mergeCell ref="B458:C458"/>
    <mergeCell ref="B459:C459"/>
    <mergeCell ref="B460:C460"/>
    <mergeCell ref="B461:C461"/>
    <mergeCell ref="B462:C462"/>
    <mergeCell ref="B487:C487"/>
    <mergeCell ref="B488:C488"/>
    <mergeCell ref="B489:C489"/>
    <mergeCell ref="B490:C490"/>
    <mergeCell ref="B491:C491"/>
    <mergeCell ref="B492:C492"/>
    <mergeCell ref="B481:C481"/>
    <mergeCell ref="B482:C482"/>
    <mergeCell ref="B483:C483"/>
    <mergeCell ref="B484:C484"/>
    <mergeCell ref="B485:C485"/>
    <mergeCell ref="B486:C486"/>
    <mergeCell ref="B475:C475"/>
    <mergeCell ref="B476:C476"/>
    <mergeCell ref="B477:C477"/>
    <mergeCell ref="B478:C478"/>
    <mergeCell ref="B479:C479"/>
    <mergeCell ref="B480:C480"/>
    <mergeCell ref="B505:C505"/>
    <mergeCell ref="B506:C506"/>
    <mergeCell ref="B507:C507"/>
    <mergeCell ref="B508:C508"/>
    <mergeCell ref="B509:C509"/>
    <mergeCell ref="B510:C510"/>
    <mergeCell ref="B499:C499"/>
    <mergeCell ref="B500:C500"/>
    <mergeCell ref="B501:C501"/>
    <mergeCell ref="B502:C502"/>
    <mergeCell ref="B503:C503"/>
    <mergeCell ref="B504:C504"/>
    <mergeCell ref="B493:C493"/>
    <mergeCell ref="B494:C494"/>
    <mergeCell ref="B495:C495"/>
    <mergeCell ref="B496:C496"/>
    <mergeCell ref="B497:C497"/>
    <mergeCell ref="B498:C498"/>
    <mergeCell ref="B523:C523"/>
    <mergeCell ref="B524:C524"/>
    <mergeCell ref="B525:C525"/>
    <mergeCell ref="B526:C526"/>
    <mergeCell ref="B527:C527"/>
    <mergeCell ref="B528:C528"/>
    <mergeCell ref="B517:C517"/>
    <mergeCell ref="B518:C518"/>
    <mergeCell ref="B519:C519"/>
    <mergeCell ref="B520:C520"/>
    <mergeCell ref="B521:C521"/>
    <mergeCell ref="B522:C522"/>
    <mergeCell ref="B511:C511"/>
    <mergeCell ref="B512:C512"/>
    <mergeCell ref="B513:C513"/>
    <mergeCell ref="B514:C514"/>
    <mergeCell ref="B515:C515"/>
    <mergeCell ref="B516:C516"/>
    <mergeCell ref="B541:C541"/>
    <mergeCell ref="B542:C542"/>
    <mergeCell ref="B543:C543"/>
    <mergeCell ref="B544:C544"/>
    <mergeCell ref="B545:C545"/>
    <mergeCell ref="B546:C546"/>
    <mergeCell ref="B535:C535"/>
    <mergeCell ref="B536:C536"/>
    <mergeCell ref="B537:C537"/>
    <mergeCell ref="B538:C538"/>
    <mergeCell ref="B539:C539"/>
    <mergeCell ref="B540:C540"/>
    <mergeCell ref="B529:C529"/>
    <mergeCell ref="B530:C530"/>
    <mergeCell ref="B531:C531"/>
    <mergeCell ref="B532:C532"/>
    <mergeCell ref="B533:C533"/>
    <mergeCell ref="B534:C534"/>
    <mergeCell ref="B559:C559"/>
    <mergeCell ref="B560:C560"/>
    <mergeCell ref="B561:C561"/>
    <mergeCell ref="B562:C562"/>
    <mergeCell ref="B563:C563"/>
    <mergeCell ref="B564:C564"/>
    <mergeCell ref="B553:C553"/>
    <mergeCell ref="B554:C554"/>
    <mergeCell ref="B555:C555"/>
    <mergeCell ref="B556:C556"/>
    <mergeCell ref="B557:C557"/>
    <mergeCell ref="B558:C558"/>
    <mergeCell ref="B547:C547"/>
    <mergeCell ref="B548:C548"/>
    <mergeCell ref="B549:C549"/>
    <mergeCell ref="B550:C550"/>
    <mergeCell ref="B551:C551"/>
    <mergeCell ref="B552:C552"/>
    <mergeCell ref="B577:C577"/>
    <mergeCell ref="B578:C578"/>
    <mergeCell ref="B579:C579"/>
    <mergeCell ref="B580:C580"/>
    <mergeCell ref="B581:C581"/>
    <mergeCell ref="B582:C582"/>
    <mergeCell ref="B571:C571"/>
    <mergeCell ref="B572:C572"/>
    <mergeCell ref="B573:C573"/>
    <mergeCell ref="B574:C574"/>
    <mergeCell ref="B575:C575"/>
    <mergeCell ref="B576:C576"/>
    <mergeCell ref="B565:C565"/>
    <mergeCell ref="B566:C566"/>
    <mergeCell ref="B567:C567"/>
    <mergeCell ref="B568:C568"/>
    <mergeCell ref="B569:C569"/>
    <mergeCell ref="B570:C570"/>
    <mergeCell ref="B595:C595"/>
    <mergeCell ref="B596:C596"/>
    <mergeCell ref="B597:C597"/>
    <mergeCell ref="B598:C598"/>
    <mergeCell ref="B599:C599"/>
    <mergeCell ref="B600:C600"/>
    <mergeCell ref="B589:C589"/>
    <mergeCell ref="B590:C590"/>
    <mergeCell ref="B591:C591"/>
    <mergeCell ref="B592:C592"/>
    <mergeCell ref="B593:C593"/>
    <mergeCell ref="B594:C594"/>
    <mergeCell ref="B583:C583"/>
    <mergeCell ref="B584:C584"/>
    <mergeCell ref="B585:C585"/>
    <mergeCell ref="B586:C586"/>
    <mergeCell ref="B587:C587"/>
    <mergeCell ref="B588:C588"/>
    <mergeCell ref="B613:C613"/>
    <mergeCell ref="B614:C614"/>
    <mergeCell ref="B615:C615"/>
    <mergeCell ref="B616:C616"/>
    <mergeCell ref="B617:C617"/>
    <mergeCell ref="B618:C618"/>
    <mergeCell ref="B607:C607"/>
    <mergeCell ref="B608:C608"/>
    <mergeCell ref="B609:C609"/>
    <mergeCell ref="B610:C610"/>
    <mergeCell ref="B611:C611"/>
    <mergeCell ref="B612:C612"/>
    <mergeCell ref="B601:C601"/>
    <mergeCell ref="B602:C602"/>
    <mergeCell ref="B603:C603"/>
    <mergeCell ref="B604:C604"/>
    <mergeCell ref="B605:C605"/>
    <mergeCell ref="B606:C606"/>
    <mergeCell ref="B631:C631"/>
    <mergeCell ref="B632:C632"/>
    <mergeCell ref="B633:C633"/>
    <mergeCell ref="B634:C634"/>
    <mergeCell ref="B635:C635"/>
    <mergeCell ref="B636:C636"/>
    <mergeCell ref="B625:C625"/>
    <mergeCell ref="B626:C626"/>
    <mergeCell ref="B627:C627"/>
    <mergeCell ref="B628:C628"/>
    <mergeCell ref="B629:C629"/>
    <mergeCell ref="B630:C630"/>
    <mergeCell ref="B619:C619"/>
    <mergeCell ref="B620:C620"/>
    <mergeCell ref="B621:C621"/>
    <mergeCell ref="B622:C622"/>
    <mergeCell ref="B623:C623"/>
    <mergeCell ref="B624:C624"/>
    <mergeCell ref="B649:C649"/>
    <mergeCell ref="B650:C650"/>
    <mergeCell ref="B651:C651"/>
    <mergeCell ref="B652:C652"/>
    <mergeCell ref="B653:C653"/>
    <mergeCell ref="B654:C654"/>
    <mergeCell ref="B643:C643"/>
    <mergeCell ref="B644:C644"/>
    <mergeCell ref="B645:C645"/>
    <mergeCell ref="B646:C646"/>
    <mergeCell ref="B647:C647"/>
    <mergeCell ref="B648:C648"/>
    <mergeCell ref="B637:C637"/>
    <mergeCell ref="B638:C638"/>
    <mergeCell ref="B639:C639"/>
    <mergeCell ref="B640:C640"/>
    <mergeCell ref="B641:C641"/>
    <mergeCell ref="B642:C642"/>
    <mergeCell ref="B667:C667"/>
    <mergeCell ref="B668:C668"/>
    <mergeCell ref="B669:C669"/>
    <mergeCell ref="B670:C670"/>
    <mergeCell ref="B671:C671"/>
    <mergeCell ref="B672:C672"/>
    <mergeCell ref="B661:C661"/>
    <mergeCell ref="B662:C662"/>
    <mergeCell ref="B663:C663"/>
    <mergeCell ref="B664:C664"/>
    <mergeCell ref="B665:C665"/>
    <mergeCell ref="B666:C666"/>
    <mergeCell ref="B655:C655"/>
    <mergeCell ref="B656:C656"/>
    <mergeCell ref="B657:C657"/>
    <mergeCell ref="B658:C658"/>
    <mergeCell ref="B659:C659"/>
    <mergeCell ref="B660:C660"/>
    <mergeCell ref="B685:C685"/>
    <mergeCell ref="B686:C686"/>
    <mergeCell ref="B687:C687"/>
    <mergeCell ref="B688:C688"/>
    <mergeCell ref="B689:C689"/>
    <mergeCell ref="B690:C690"/>
    <mergeCell ref="B679:C679"/>
    <mergeCell ref="B680:C680"/>
    <mergeCell ref="B681:C681"/>
    <mergeCell ref="B682:C682"/>
    <mergeCell ref="B683:C683"/>
    <mergeCell ref="B684:C684"/>
    <mergeCell ref="B673:C673"/>
    <mergeCell ref="B674:C674"/>
    <mergeCell ref="B675:C675"/>
    <mergeCell ref="B676:C676"/>
    <mergeCell ref="B677:C677"/>
    <mergeCell ref="B678:C678"/>
    <mergeCell ref="B703:C703"/>
    <mergeCell ref="B704:C704"/>
    <mergeCell ref="B705:C705"/>
    <mergeCell ref="B706:C706"/>
    <mergeCell ref="B707:C707"/>
    <mergeCell ref="B708:C708"/>
    <mergeCell ref="B697:C697"/>
    <mergeCell ref="B698:C698"/>
    <mergeCell ref="B699:C699"/>
    <mergeCell ref="B700:C700"/>
    <mergeCell ref="B701:C701"/>
    <mergeCell ref="B702:C702"/>
    <mergeCell ref="B691:C691"/>
    <mergeCell ref="B692:C692"/>
    <mergeCell ref="B693:C693"/>
    <mergeCell ref="B694:C694"/>
    <mergeCell ref="B695:C695"/>
    <mergeCell ref="B696:C696"/>
    <mergeCell ref="B721:C721"/>
    <mergeCell ref="B722:C722"/>
    <mergeCell ref="B723:C723"/>
    <mergeCell ref="B724:C724"/>
    <mergeCell ref="B725:C725"/>
    <mergeCell ref="B726:C726"/>
    <mergeCell ref="B715:C715"/>
    <mergeCell ref="B716:C716"/>
    <mergeCell ref="B717:C717"/>
    <mergeCell ref="B718:C718"/>
    <mergeCell ref="B719:C719"/>
    <mergeCell ref="B720:C720"/>
    <mergeCell ref="B709:C709"/>
    <mergeCell ref="B710:C710"/>
    <mergeCell ref="B711:C711"/>
    <mergeCell ref="B712:C712"/>
    <mergeCell ref="B713:C713"/>
    <mergeCell ref="B714:C714"/>
    <mergeCell ref="B739:C739"/>
    <mergeCell ref="B740:C740"/>
    <mergeCell ref="B741:C741"/>
    <mergeCell ref="B742:C742"/>
    <mergeCell ref="B743:C743"/>
    <mergeCell ref="B744:C744"/>
    <mergeCell ref="B733:C733"/>
    <mergeCell ref="B734:C734"/>
    <mergeCell ref="B735:C735"/>
    <mergeCell ref="B736:C736"/>
    <mergeCell ref="B737:C737"/>
    <mergeCell ref="B738:C738"/>
    <mergeCell ref="B727:C727"/>
    <mergeCell ref="B728:C728"/>
    <mergeCell ref="B729:C729"/>
    <mergeCell ref="B730:C730"/>
    <mergeCell ref="B731:C731"/>
    <mergeCell ref="B732:C732"/>
    <mergeCell ref="B757:C757"/>
    <mergeCell ref="B758:C758"/>
    <mergeCell ref="B759:C759"/>
    <mergeCell ref="B760:C760"/>
    <mergeCell ref="B761:C761"/>
    <mergeCell ref="B762:C762"/>
    <mergeCell ref="B751:C751"/>
    <mergeCell ref="B752:C752"/>
    <mergeCell ref="B753:C753"/>
    <mergeCell ref="B754:C754"/>
    <mergeCell ref="B755:C755"/>
    <mergeCell ref="B756:C756"/>
    <mergeCell ref="B745:C745"/>
    <mergeCell ref="B746:C746"/>
    <mergeCell ref="B747:C747"/>
    <mergeCell ref="B748:C748"/>
    <mergeCell ref="B749:C749"/>
    <mergeCell ref="B750:C750"/>
    <mergeCell ref="B775:C775"/>
    <mergeCell ref="B776:C776"/>
    <mergeCell ref="B777:C777"/>
    <mergeCell ref="B778:C778"/>
    <mergeCell ref="B779:C779"/>
    <mergeCell ref="B780:C780"/>
    <mergeCell ref="B769:C769"/>
    <mergeCell ref="B770:C770"/>
    <mergeCell ref="B771:C771"/>
    <mergeCell ref="B772:C772"/>
    <mergeCell ref="B773:C773"/>
    <mergeCell ref="B774:C774"/>
    <mergeCell ref="B763:C763"/>
    <mergeCell ref="B764:C764"/>
    <mergeCell ref="B765:C765"/>
    <mergeCell ref="B766:C766"/>
    <mergeCell ref="B767:C767"/>
    <mergeCell ref="B768:C768"/>
    <mergeCell ref="B793:C793"/>
    <mergeCell ref="B794:C794"/>
    <mergeCell ref="B795:C795"/>
    <mergeCell ref="B796:C796"/>
    <mergeCell ref="B797:C797"/>
    <mergeCell ref="B798:C798"/>
    <mergeCell ref="B787:C787"/>
    <mergeCell ref="B788:C788"/>
    <mergeCell ref="B789:C789"/>
    <mergeCell ref="B790:C790"/>
    <mergeCell ref="B791:C791"/>
    <mergeCell ref="B792:C792"/>
    <mergeCell ref="B781:C781"/>
    <mergeCell ref="B782:C782"/>
    <mergeCell ref="B783:C783"/>
    <mergeCell ref="B784:C784"/>
    <mergeCell ref="B785:C785"/>
    <mergeCell ref="B786:C786"/>
    <mergeCell ref="B811:C811"/>
    <mergeCell ref="B812:C812"/>
    <mergeCell ref="B813:C813"/>
    <mergeCell ref="B814:C814"/>
    <mergeCell ref="B815:C815"/>
    <mergeCell ref="B816:C816"/>
    <mergeCell ref="B805:C805"/>
    <mergeCell ref="B806:C806"/>
    <mergeCell ref="B807:C807"/>
    <mergeCell ref="B808:C808"/>
    <mergeCell ref="B809:C809"/>
    <mergeCell ref="B810:C810"/>
    <mergeCell ref="B799:C799"/>
    <mergeCell ref="B800:C800"/>
    <mergeCell ref="B801:C801"/>
    <mergeCell ref="B802:C802"/>
    <mergeCell ref="B803:C803"/>
    <mergeCell ref="B804:C804"/>
    <mergeCell ref="B829:C829"/>
    <mergeCell ref="B830:C830"/>
    <mergeCell ref="B831:C831"/>
    <mergeCell ref="B832:C832"/>
    <mergeCell ref="B833:C833"/>
    <mergeCell ref="B834:C834"/>
    <mergeCell ref="B823:C823"/>
    <mergeCell ref="B824:C824"/>
    <mergeCell ref="B825:C825"/>
    <mergeCell ref="B826:C826"/>
    <mergeCell ref="B827:C827"/>
    <mergeCell ref="B828:C828"/>
    <mergeCell ref="B817:C817"/>
    <mergeCell ref="B818:C818"/>
    <mergeCell ref="B819:C819"/>
    <mergeCell ref="B820:C820"/>
    <mergeCell ref="B821:C821"/>
    <mergeCell ref="B822:C822"/>
    <mergeCell ref="B847:C847"/>
    <mergeCell ref="B848:C848"/>
    <mergeCell ref="B849:C849"/>
    <mergeCell ref="B850:C850"/>
    <mergeCell ref="B851:C851"/>
    <mergeCell ref="B852:C852"/>
    <mergeCell ref="B841:C841"/>
    <mergeCell ref="B842:C842"/>
    <mergeCell ref="B843:C843"/>
    <mergeCell ref="B844:C844"/>
    <mergeCell ref="B845:C845"/>
    <mergeCell ref="B846:C846"/>
    <mergeCell ref="B835:C835"/>
    <mergeCell ref="B836:C836"/>
    <mergeCell ref="B837:C837"/>
    <mergeCell ref="B838:C838"/>
    <mergeCell ref="B839:C839"/>
    <mergeCell ref="B840:C840"/>
    <mergeCell ref="B865:C865"/>
    <mergeCell ref="B866:C866"/>
    <mergeCell ref="B867:C867"/>
    <mergeCell ref="B868:C868"/>
    <mergeCell ref="B869:C869"/>
    <mergeCell ref="B870:C870"/>
    <mergeCell ref="B859:C859"/>
    <mergeCell ref="B860:C860"/>
    <mergeCell ref="B861:C861"/>
    <mergeCell ref="B862:C862"/>
    <mergeCell ref="B863:C863"/>
    <mergeCell ref="B864:C864"/>
    <mergeCell ref="B853:C853"/>
    <mergeCell ref="B854:C854"/>
    <mergeCell ref="B855:C855"/>
    <mergeCell ref="B856:C856"/>
    <mergeCell ref="B857:C857"/>
    <mergeCell ref="B858:C858"/>
    <mergeCell ref="B883:C883"/>
    <mergeCell ref="B884:C884"/>
    <mergeCell ref="B885:C885"/>
    <mergeCell ref="B886:C886"/>
    <mergeCell ref="B887:C887"/>
    <mergeCell ref="B888:C888"/>
    <mergeCell ref="B877:C877"/>
    <mergeCell ref="B878:C878"/>
    <mergeCell ref="B879:C879"/>
    <mergeCell ref="B880:C880"/>
    <mergeCell ref="B881:C881"/>
    <mergeCell ref="B882:C882"/>
    <mergeCell ref="B871:C871"/>
    <mergeCell ref="B872:C872"/>
    <mergeCell ref="B873:C873"/>
    <mergeCell ref="B874:C874"/>
    <mergeCell ref="B875:C875"/>
    <mergeCell ref="B876:C876"/>
    <mergeCell ref="B901:C901"/>
    <mergeCell ref="B902:C902"/>
    <mergeCell ref="B903:C903"/>
    <mergeCell ref="B904:C904"/>
    <mergeCell ref="B905:C905"/>
    <mergeCell ref="B906:C906"/>
    <mergeCell ref="B895:C895"/>
    <mergeCell ref="B896:C896"/>
    <mergeCell ref="B897:C897"/>
    <mergeCell ref="B898:C898"/>
    <mergeCell ref="B899:C899"/>
    <mergeCell ref="B900:C900"/>
    <mergeCell ref="B889:C889"/>
    <mergeCell ref="B890:C890"/>
    <mergeCell ref="B891:C891"/>
    <mergeCell ref="B892:C892"/>
    <mergeCell ref="B893:C893"/>
    <mergeCell ref="B894:C894"/>
    <mergeCell ref="B919:C919"/>
    <mergeCell ref="B920:C920"/>
    <mergeCell ref="B921:C921"/>
    <mergeCell ref="B922:C922"/>
    <mergeCell ref="B923:C923"/>
    <mergeCell ref="B924:C924"/>
    <mergeCell ref="B913:C913"/>
    <mergeCell ref="B914:C914"/>
    <mergeCell ref="B915:C915"/>
    <mergeCell ref="B916:C916"/>
    <mergeCell ref="B917:C917"/>
    <mergeCell ref="B918:C918"/>
    <mergeCell ref="B907:C907"/>
    <mergeCell ref="B908:C908"/>
    <mergeCell ref="B909:C909"/>
    <mergeCell ref="B910:C910"/>
    <mergeCell ref="B911:C911"/>
    <mergeCell ref="B912:C912"/>
    <mergeCell ref="B937:C937"/>
    <mergeCell ref="B938:C938"/>
    <mergeCell ref="B939:C939"/>
    <mergeCell ref="B940:C940"/>
    <mergeCell ref="B941:C941"/>
    <mergeCell ref="B942:C942"/>
    <mergeCell ref="B931:C931"/>
    <mergeCell ref="B932:C932"/>
    <mergeCell ref="B933:C933"/>
    <mergeCell ref="B934:C934"/>
    <mergeCell ref="B935:C935"/>
    <mergeCell ref="B936:C936"/>
    <mergeCell ref="B925:C925"/>
    <mergeCell ref="B926:C926"/>
    <mergeCell ref="B927:C927"/>
    <mergeCell ref="B928:C928"/>
    <mergeCell ref="B929:C929"/>
    <mergeCell ref="B930:C930"/>
    <mergeCell ref="B955:C955"/>
    <mergeCell ref="B956:C956"/>
    <mergeCell ref="B957:C957"/>
    <mergeCell ref="B958:C958"/>
    <mergeCell ref="B959:C959"/>
    <mergeCell ref="B960:C960"/>
    <mergeCell ref="B949:C949"/>
    <mergeCell ref="B950:C950"/>
    <mergeCell ref="B951:C951"/>
    <mergeCell ref="B952:C952"/>
    <mergeCell ref="B953:C953"/>
    <mergeCell ref="B954:C954"/>
    <mergeCell ref="B943:C943"/>
    <mergeCell ref="B944:C944"/>
    <mergeCell ref="B945:C945"/>
    <mergeCell ref="B946:C946"/>
    <mergeCell ref="B947:C947"/>
    <mergeCell ref="B948:C948"/>
    <mergeCell ref="B973:C973"/>
    <mergeCell ref="B974:C974"/>
    <mergeCell ref="B975:C975"/>
    <mergeCell ref="B976:C976"/>
    <mergeCell ref="B977:C977"/>
    <mergeCell ref="B978:C978"/>
    <mergeCell ref="B967:C967"/>
    <mergeCell ref="B968:C968"/>
    <mergeCell ref="B969:C969"/>
    <mergeCell ref="B970:C970"/>
    <mergeCell ref="B971:C971"/>
    <mergeCell ref="B972:C972"/>
    <mergeCell ref="B961:C961"/>
    <mergeCell ref="B962:C962"/>
    <mergeCell ref="B963:C963"/>
    <mergeCell ref="B964:C964"/>
    <mergeCell ref="B965:C965"/>
    <mergeCell ref="B966:C966"/>
    <mergeCell ref="B991:C991"/>
    <mergeCell ref="B992:C992"/>
    <mergeCell ref="B993:C993"/>
    <mergeCell ref="B994:C994"/>
    <mergeCell ref="B995:C995"/>
    <mergeCell ref="B996:C996"/>
    <mergeCell ref="B985:C985"/>
    <mergeCell ref="B986:C986"/>
    <mergeCell ref="B987:C987"/>
    <mergeCell ref="B988:C988"/>
    <mergeCell ref="B989:C989"/>
    <mergeCell ref="B990:C990"/>
    <mergeCell ref="B979:C979"/>
    <mergeCell ref="B980:C980"/>
    <mergeCell ref="B981:C981"/>
    <mergeCell ref="B982:C982"/>
    <mergeCell ref="B983:C983"/>
    <mergeCell ref="B984:C984"/>
    <mergeCell ref="B1009:C1009"/>
    <mergeCell ref="B1010:C1010"/>
    <mergeCell ref="B1011:C1011"/>
    <mergeCell ref="B1012:C1012"/>
    <mergeCell ref="B1013:C1013"/>
    <mergeCell ref="B1014:C1014"/>
    <mergeCell ref="B1003:C1003"/>
    <mergeCell ref="B1004:C1004"/>
    <mergeCell ref="B1005:C1005"/>
    <mergeCell ref="B1006:C1006"/>
    <mergeCell ref="B1007:C1007"/>
    <mergeCell ref="B1008:C1008"/>
    <mergeCell ref="B997:C997"/>
    <mergeCell ref="B998:C998"/>
    <mergeCell ref="B999:C999"/>
    <mergeCell ref="B1000:C1000"/>
    <mergeCell ref="B1001:C1001"/>
    <mergeCell ref="B1002:C1002"/>
    <mergeCell ref="B1027:C1027"/>
    <mergeCell ref="B1028:C1028"/>
    <mergeCell ref="B1029:C1029"/>
    <mergeCell ref="B1030:C1030"/>
    <mergeCell ref="B1031:C1031"/>
    <mergeCell ref="B1032:C1032"/>
    <mergeCell ref="B1021:C1021"/>
    <mergeCell ref="B1022:C1022"/>
    <mergeCell ref="B1023:C1023"/>
    <mergeCell ref="B1024:C1024"/>
    <mergeCell ref="B1025:C1025"/>
    <mergeCell ref="B1026:C1026"/>
    <mergeCell ref="B1015:C1015"/>
    <mergeCell ref="B1016:C1016"/>
    <mergeCell ref="B1017:C1017"/>
    <mergeCell ref="B1018:C1018"/>
    <mergeCell ref="B1019:C1019"/>
    <mergeCell ref="B1020:C1020"/>
    <mergeCell ref="B1045:C1045"/>
    <mergeCell ref="B1046:C1046"/>
    <mergeCell ref="B1047:C1047"/>
    <mergeCell ref="B1048:C1048"/>
    <mergeCell ref="B1049:C1049"/>
    <mergeCell ref="B1050:C1050"/>
    <mergeCell ref="B1039:C1039"/>
    <mergeCell ref="B1040:C1040"/>
    <mergeCell ref="B1041:C1041"/>
    <mergeCell ref="B1042:C1042"/>
    <mergeCell ref="B1043:C1043"/>
    <mergeCell ref="B1044:C1044"/>
    <mergeCell ref="B1033:C1033"/>
    <mergeCell ref="B1034:C1034"/>
    <mergeCell ref="B1035:C1035"/>
    <mergeCell ref="B1036:C1036"/>
    <mergeCell ref="B1037:C1037"/>
    <mergeCell ref="B1038:C1038"/>
    <mergeCell ref="B1063:C1063"/>
    <mergeCell ref="B1064:C1064"/>
    <mergeCell ref="B1065:C1065"/>
    <mergeCell ref="B1066:C1066"/>
    <mergeCell ref="B1067:C1067"/>
    <mergeCell ref="B1068:C1068"/>
    <mergeCell ref="B1057:C1057"/>
    <mergeCell ref="B1058:C1058"/>
    <mergeCell ref="B1059:C1059"/>
    <mergeCell ref="B1060:C1060"/>
    <mergeCell ref="B1061:C1061"/>
    <mergeCell ref="B1062:C1062"/>
    <mergeCell ref="B1051:C1051"/>
    <mergeCell ref="B1052:C1052"/>
    <mergeCell ref="B1053:C1053"/>
    <mergeCell ref="B1054:C1054"/>
    <mergeCell ref="B1055:C1055"/>
    <mergeCell ref="B1056:C1056"/>
    <mergeCell ref="B1081:C1081"/>
    <mergeCell ref="B1082:C1082"/>
    <mergeCell ref="B1083:C1083"/>
    <mergeCell ref="B1084:C1084"/>
    <mergeCell ref="B1085:C1085"/>
    <mergeCell ref="B1086:C1086"/>
    <mergeCell ref="B1075:C1075"/>
    <mergeCell ref="B1076:C1076"/>
    <mergeCell ref="B1077:C1077"/>
    <mergeCell ref="B1078:C1078"/>
    <mergeCell ref="B1079:C1079"/>
    <mergeCell ref="B1080:C1080"/>
    <mergeCell ref="B1069:C1069"/>
    <mergeCell ref="B1070:C1070"/>
    <mergeCell ref="B1071:C1071"/>
    <mergeCell ref="B1072:C1072"/>
    <mergeCell ref="B1073:C1073"/>
    <mergeCell ref="B1074:C1074"/>
    <mergeCell ref="B1099:C1099"/>
    <mergeCell ref="B1100:C1100"/>
    <mergeCell ref="B1101:C1101"/>
    <mergeCell ref="B1102:C1102"/>
    <mergeCell ref="B1103:C1103"/>
    <mergeCell ref="B1104:C1104"/>
    <mergeCell ref="B1093:C1093"/>
    <mergeCell ref="B1094:C1094"/>
    <mergeCell ref="B1095:C1095"/>
    <mergeCell ref="B1096:C1096"/>
    <mergeCell ref="B1097:C1097"/>
    <mergeCell ref="B1098:C1098"/>
    <mergeCell ref="B1087:C1087"/>
    <mergeCell ref="B1088:C1088"/>
    <mergeCell ref="B1089:C1089"/>
    <mergeCell ref="B1090:C1090"/>
    <mergeCell ref="B1091:C1091"/>
    <mergeCell ref="B1092:C1092"/>
    <mergeCell ref="B1117:C1117"/>
    <mergeCell ref="B1118:C1118"/>
    <mergeCell ref="B1119:C1119"/>
    <mergeCell ref="B1120:C1120"/>
    <mergeCell ref="B1121:C1121"/>
    <mergeCell ref="B1122:C1122"/>
    <mergeCell ref="B1111:C1111"/>
    <mergeCell ref="B1112:C1112"/>
    <mergeCell ref="B1113:C1113"/>
    <mergeCell ref="B1114:C1114"/>
    <mergeCell ref="B1115:C1115"/>
    <mergeCell ref="B1116:C1116"/>
    <mergeCell ref="B1105:C1105"/>
    <mergeCell ref="B1106:C1106"/>
    <mergeCell ref="B1107:C1107"/>
    <mergeCell ref="B1108:C1108"/>
    <mergeCell ref="B1109:C1109"/>
    <mergeCell ref="B1110:C1110"/>
    <mergeCell ref="B1135:C1135"/>
    <mergeCell ref="B1136:C1136"/>
    <mergeCell ref="B1137:C1137"/>
    <mergeCell ref="B1138:C1138"/>
    <mergeCell ref="B1139:C1139"/>
    <mergeCell ref="B1140:C1140"/>
    <mergeCell ref="B1129:C1129"/>
    <mergeCell ref="B1130:C1130"/>
    <mergeCell ref="B1131:C1131"/>
    <mergeCell ref="B1132:C1132"/>
    <mergeCell ref="B1133:C1133"/>
    <mergeCell ref="B1134:C1134"/>
    <mergeCell ref="B1123:C1123"/>
    <mergeCell ref="B1124:C1124"/>
    <mergeCell ref="B1125:C1125"/>
    <mergeCell ref="B1126:C1126"/>
    <mergeCell ref="B1127:C1127"/>
    <mergeCell ref="B1128:C1128"/>
    <mergeCell ref="B1153:C1153"/>
    <mergeCell ref="B1154:C1154"/>
    <mergeCell ref="B1155:C1155"/>
    <mergeCell ref="B1156:C1156"/>
    <mergeCell ref="B1157:C1157"/>
    <mergeCell ref="B1158:C1158"/>
    <mergeCell ref="B1147:C1147"/>
    <mergeCell ref="B1148:C1148"/>
    <mergeCell ref="B1149:C1149"/>
    <mergeCell ref="B1150:C1150"/>
    <mergeCell ref="B1151:C1151"/>
    <mergeCell ref="B1152:C1152"/>
    <mergeCell ref="B1141:C1141"/>
    <mergeCell ref="B1142:C1142"/>
    <mergeCell ref="B1143:C1143"/>
    <mergeCell ref="B1144:C1144"/>
    <mergeCell ref="B1145:C1145"/>
    <mergeCell ref="B1146:C1146"/>
    <mergeCell ref="B1171:C1171"/>
    <mergeCell ref="B1172:C1172"/>
    <mergeCell ref="B1173:C1173"/>
    <mergeCell ref="B1174:C1174"/>
    <mergeCell ref="B1175:C1175"/>
    <mergeCell ref="B1176:C1176"/>
    <mergeCell ref="B1165:C1165"/>
    <mergeCell ref="B1166:C1166"/>
    <mergeCell ref="B1167:C1167"/>
    <mergeCell ref="B1168:C1168"/>
    <mergeCell ref="B1169:C1169"/>
    <mergeCell ref="B1170:C1170"/>
    <mergeCell ref="B1159:C1159"/>
    <mergeCell ref="B1160:C1160"/>
    <mergeCell ref="B1161:C1161"/>
    <mergeCell ref="B1162:C1162"/>
    <mergeCell ref="B1163:C1163"/>
    <mergeCell ref="B1164:C1164"/>
    <mergeCell ref="B1189:C1189"/>
    <mergeCell ref="B1190:C1190"/>
    <mergeCell ref="B1191:C1191"/>
    <mergeCell ref="B1192:C1192"/>
    <mergeCell ref="B1193:C1193"/>
    <mergeCell ref="B1194:C1194"/>
    <mergeCell ref="B1183:C1183"/>
    <mergeCell ref="B1184:C1184"/>
    <mergeCell ref="B1185:C1185"/>
    <mergeCell ref="B1186:C1186"/>
    <mergeCell ref="B1187:C1187"/>
    <mergeCell ref="B1188:C1188"/>
    <mergeCell ref="B1177:C1177"/>
    <mergeCell ref="B1178:C1178"/>
    <mergeCell ref="B1179:C1179"/>
    <mergeCell ref="B1180:C1180"/>
    <mergeCell ref="B1181:C1181"/>
    <mergeCell ref="B1182:C1182"/>
    <mergeCell ref="B1207:C1207"/>
    <mergeCell ref="B1208:C1208"/>
    <mergeCell ref="B1209:C1209"/>
    <mergeCell ref="B1210:C1210"/>
    <mergeCell ref="B1211:C1211"/>
    <mergeCell ref="B1212:C1212"/>
    <mergeCell ref="B1201:C1201"/>
    <mergeCell ref="B1202:C1202"/>
    <mergeCell ref="B1203:C1203"/>
    <mergeCell ref="B1204:C1204"/>
    <mergeCell ref="B1205:C1205"/>
    <mergeCell ref="B1206:C1206"/>
    <mergeCell ref="B1195:C1195"/>
    <mergeCell ref="B1196:C1196"/>
    <mergeCell ref="B1197:C1197"/>
    <mergeCell ref="B1198:C1198"/>
    <mergeCell ref="B1199:C1199"/>
    <mergeCell ref="B1200:C1200"/>
    <mergeCell ref="B1225:C1225"/>
    <mergeCell ref="B1226:C1226"/>
    <mergeCell ref="B1227:C1227"/>
    <mergeCell ref="B1228:C1228"/>
    <mergeCell ref="B1229:C1229"/>
    <mergeCell ref="B1230:C1230"/>
    <mergeCell ref="B1219:C1219"/>
    <mergeCell ref="B1220:C1220"/>
    <mergeCell ref="B1221:C1221"/>
    <mergeCell ref="B1222:C1222"/>
    <mergeCell ref="B1223:C1223"/>
    <mergeCell ref="B1224:C1224"/>
    <mergeCell ref="B1213:C1213"/>
    <mergeCell ref="B1214:C1214"/>
    <mergeCell ref="B1215:C1215"/>
    <mergeCell ref="B1216:C1216"/>
    <mergeCell ref="B1217:C1217"/>
    <mergeCell ref="B1218:C1218"/>
    <mergeCell ref="B1243:C1243"/>
    <mergeCell ref="B1244:C1244"/>
    <mergeCell ref="B1245:C1245"/>
    <mergeCell ref="B1246:C1246"/>
    <mergeCell ref="B1247:C1247"/>
    <mergeCell ref="B1248:C1248"/>
    <mergeCell ref="B1237:C1237"/>
    <mergeCell ref="B1238:C1238"/>
    <mergeCell ref="B1239:C1239"/>
    <mergeCell ref="B1240:C1240"/>
    <mergeCell ref="B1241:C1241"/>
    <mergeCell ref="B1242:C1242"/>
    <mergeCell ref="B1231:C1231"/>
    <mergeCell ref="B1232:C1232"/>
    <mergeCell ref="B1233:C1233"/>
    <mergeCell ref="B1234:C1234"/>
    <mergeCell ref="B1235:C1235"/>
    <mergeCell ref="B1236:C1236"/>
    <mergeCell ref="B1261:C1261"/>
    <mergeCell ref="B1262:C1262"/>
    <mergeCell ref="B1263:C1263"/>
    <mergeCell ref="B1264:C1264"/>
    <mergeCell ref="B1265:C1265"/>
    <mergeCell ref="B1266:C1266"/>
    <mergeCell ref="B1255:C1255"/>
    <mergeCell ref="B1256:C1256"/>
    <mergeCell ref="B1257:C1257"/>
    <mergeCell ref="B1258:C1258"/>
    <mergeCell ref="B1259:C1259"/>
    <mergeCell ref="B1260:C1260"/>
    <mergeCell ref="B1249:C1249"/>
    <mergeCell ref="B1250:C1250"/>
    <mergeCell ref="B1251:C1251"/>
    <mergeCell ref="B1252:C1252"/>
    <mergeCell ref="B1253:C1253"/>
    <mergeCell ref="B1254:C1254"/>
    <mergeCell ref="B1279:C1279"/>
    <mergeCell ref="B1280:C1280"/>
    <mergeCell ref="B1281:C1281"/>
    <mergeCell ref="B1282:C1282"/>
    <mergeCell ref="B1283:C1283"/>
    <mergeCell ref="B1284:C1284"/>
    <mergeCell ref="B1273:C1273"/>
    <mergeCell ref="B1274:C1274"/>
    <mergeCell ref="B1275:C1275"/>
    <mergeCell ref="B1276:C1276"/>
    <mergeCell ref="B1277:C1277"/>
    <mergeCell ref="B1278:C1278"/>
    <mergeCell ref="B1267:C1267"/>
    <mergeCell ref="B1268:C1268"/>
    <mergeCell ref="B1269:C1269"/>
    <mergeCell ref="B1270:C1270"/>
    <mergeCell ref="B1271:C1271"/>
    <mergeCell ref="B1272:C1272"/>
    <mergeCell ref="B1297:C1297"/>
    <mergeCell ref="B1298:C1298"/>
    <mergeCell ref="B1299:C1299"/>
    <mergeCell ref="B1300:C1300"/>
    <mergeCell ref="B1301:C1301"/>
    <mergeCell ref="B1302:C1302"/>
    <mergeCell ref="B1291:C1291"/>
    <mergeCell ref="B1292:C1292"/>
    <mergeCell ref="B1293:C1293"/>
    <mergeCell ref="B1294:C1294"/>
    <mergeCell ref="B1295:C1295"/>
    <mergeCell ref="B1296:C1296"/>
    <mergeCell ref="B1285:C1285"/>
    <mergeCell ref="B1286:C1286"/>
    <mergeCell ref="B1287:C1287"/>
    <mergeCell ref="B1288:C1288"/>
    <mergeCell ref="B1289:C1289"/>
    <mergeCell ref="B1290:C1290"/>
    <mergeCell ref="B1315:C1315"/>
    <mergeCell ref="B1316:C1316"/>
    <mergeCell ref="B1317:C1317"/>
    <mergeCell ref="B1318:C1318"/>
    <mergeCell ref="B1319:C1319"/>
    <mergeCell ref="B1320:C1320"/>
    <mergeCell ref="B1309:C1309"/>
    <mergeCell ref="B1310:C1310"/>
    <mergeCell ref="B1311:C1311"/>
    <mergeCell ref="B1312:C1312"/>
    <mergeCell ref="B1313:C1313"/>
    <mergeCell ref="B1314:C1314"/>
    <mergeCell ref="B1303:C1303"/>
    <mergeCell ref="B1304:C1304"/>
    <mergeCell ref="B1305:C1305"/>
    <mergeCell ref="B1306:C1306"/>
    <mergeCell ref="B1307:C1307"/>
    <mergeCell ref="B1308:C1308"/>
    <mergeCell ref="B1339:C1339"/>
    <mergeCell ref="B1340:C1340"/>
    <mergeCell ref="B1333:C1333"/>
    <mergeCell ref="B1334:C1334"/>
    <mergeCell ref="B1335:C1335"/>
    <mergeCell ref="B1336:C1336"/>
    <mergeCell ref="B1337:C1337"/>
    <mergeCell ref="B1338:C1338"/>
    <mergeCell ref="B1327:C1327"/>
    <mergeCell ref="B1328:C1328"/>
    <mergeCell ref="B1329:C1329"/>
    <mergeCell ref="B1330:C1330"/>
    <mergeCell ref="B1331:C1331"/>
    <mergeCell ref="B1332:C1332"/>
    <mergeCell ref="B1321:C1321"/>
    <mergeCell ref="B1322:C1322"/>
    <mergeCell ref="B1323:C1323"/>
    <mergeCell ref="B1324:C1324"/>
    <mergeCell ref="B1325:C1325"/>
    <mergeCell ref="B1326:C1326"/>
  </mergeCells>
  <pageMargins left="0" right="0" top="0" bottom="0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Programme</vt:lpstr>
      <vt:lpstr>Weekly totals</vt:lpstr>
      <vt:lpstr>Daily totals</vt:lpstr>
      <vt:lpstr>Details 08 Nov 2024</vt:lpstr>
      <vt:lpstr>Details 07 Nov 2024</vt:lpstr>
      <vt:lpstr>JR_PAGE_ANCHOR_0_1</vt:lpstr>
      <vt:lpstr>JR_PAGE_ANCHOR_0_2</vt:lpstr>
      <vt:lpstr>shares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Sandner, Ute</dc:creator>
  <cp:lastModifiedBy>Amaury CAMBIER</cp:lastModifiedBy>
  <cp:lastPrinted>2024-10-25T14:31:09Z</cp:lastPrinted>
  <dcterms:created xsi:type="dcterms:W3CDTF">2022-03-16T09:35:15Z</dcterms:created>
  <dcterms:modified xsi:type="dcterms:W3CDTF">2024-11-11T07:16:32Z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e4bc684-102f-461d-a6dc-b1e58752f380_Enabled">
    <vt:lpwstr>true</vt:lpwstr>
  </property>
  <property fmtid="{D5CDD505-2E9C-101B-9397-08002B2CF9AE}" pid="3" name="MSIP_Label_fe4bc684-102f-461d-a6dc-b1e58752f380_SetDate">
    <vt:lpwstr>2023-05-15T15:45:57Z</vt:lpwstr>
  </property>
  <property fmtid="{D5CDD505-2E9C-101B-9397-08002B2CF9AE}" pid="4" name="MSIP_Label_fe4bc684-102f-461d-a6dc-b1e58752f380_Method">
    <vt:lpwstr>Standard</vt:lpwstr>
  </property>
  <property fmtid="{D5CDD505-2E9C-101B-9397-08002B2CF9AE}" pid="5" name="MSIP_Label_fe4bc684-102f-461d-a6dc-b1e58752f380_Name">
    <vt:lpwstr>For internal use only</vt:lpwstr>
  </property>
  <property fmtid="{D5CDD505-2E9C-101B-9397-08002B2CF9AE}" pid="6" name="MSIP_Label_fe4bc684-102f-461d-a6dc-b1e58752f380_SiteId">
    <vt:lpwstr>2d75a51b-29e5-45d5-a5c5-5aa979cb6a28</vt:lpwstr>
  </property>
  <property fmtid="{D5CDD505-2E9C-101B-9397-08002B2CF9AE}" pid="7" name="MSIP_Label_fe4bc684-102f-461d-a6dc-b1e58752f380_ActionId">
    <vt:lpwstr>2147a434-c71b-420d-a9fe-c828f6bf7a97</vt:lpwstr>
  </property>
  <property fmtid="{D5CDD505-2E9C-101B-9397-08002B2CF9AE}" pid="8" name="MSIP_Label_fe4bc684-102f-461d-a6dc-b1e58752f380_ContentBits">
    <vt:lpwstr>0</vt:lpwstr>
  </property>
  <property fmtid="{D5CDD505-2E9C-101B-9397-08002B2CF9AE}" pid="9" name="{A44787D4-0540-4523-9961-78E4036D8C6D}">
    <vt:lpwstr>{45FEC2C9-A443-4E6F-9D17-12B1B836DDFA}</vt:lpwstr>
  </property>
  <property fmtid="{D5CDD505-2E9C-101B-9397-08002B2CF9AE}" pid="10" name="MSIP_Label_e3e722ed-c191-47d1-af5e-8825a734f78e_Enabled">
    <vt:lpwstr>true</vt:lpwstr>
  </property>
  <property fmtid="{D5CDD505-2E9C-101B-9397-08002B2CF9AE}" pid="11" name="MSIP_Label_e3e722ed-c191-47d1-af5e-8825a734f78e_SetDate">
    <vt:lpwstr>2023-05-31T14:20:53Z</vt:lpwstr>
  </property>
  <property fmtid="{D5CDD505-2E9C-101B-9397-08002B2CF9AE}" pid="12" name="MSIP_Label_e3e722ed-c191-47d1-af5e-8825a734f78e_Method">
    <vt:lpwstr>Privileged</vt:lpwstr>
  </property>
  <property fmtid="{D5CDD505-2E9C-101B-9397-08002B2CF9AE}" pid="13" name="MSIP_Label_e3e722ed-c191-47d1-af5e-8825a734f78e_Name">
    <vt:lpwstr>Confidential - Deal Documents (IBD-GCM)</vt:lpwstr>
  </property>
  <property fmtid="{D5CDD505-2E9C-101B-9397-08002B2CF9AE}" pid="14" name="MSIP_Label_e3e722ed-c191-47d1-af5e-8825a734f78e_SiteId">
    <vt:lpwstr>e29b8111-49f8-418d-ac2a-935335a52614</vt:lpwstr>
  </property>
  <property fmtid="{D5CDD505-2E9C-101B-9397-08002B2CF9AE}" pid="15" name="MSIP_Label_e3e722ed-c191-47d1-af5e-8825a734f78e_ActionId">
    <vt:lpwstr>07600f83-bb70-4c7a-8192-627c7751302d</vt:lpwstr>
  </property>
  <property fmtid="{D5CDD505-2E9C-101B-9397-08002B2CF9AE}" pid="16" name="MSIP_Label_e3e722ed-c191-47d1-af5e-8825a734f78e_ContentBits">
    <vt:lpwstr>0</vt:lpwstr>
  </property>
  <property fmtid="{D5CDD505-2E9C-101B-9397-08002B2CF9AE}" pid="17" name="MSIP_Label_48ed5431-0ab7-4c1b-98f4-d4e50f674d02_Enabled">
    <vt:lpwstr>true</vt:lpwstr>
  </property>
  <property fmtid="{D5CDD505-2E9C-101B-9397-08002B2CF9AE}" pid="18" name="MSIP_Label_48ed5431-0ab7-4c1b-98f4-d4e50f674d02_SetDate">
    <vt:lpwstr>2024-10-21T18:00:17Z</vt:lpwstr>
  </property>
  <property fmtid="{D5CDD505-2E9C-101B-9397-08002B2CF9AE}" pid="19" name="MSIP_Label_48ed5431-0ab7-4c1b-98f4-d4e50f674d02_Method">
    <vt:lpwstr>Privileged</vt:lpwstr>
  </property>
  <property fmtid="{D5CDD505-2E9C-101B-9397-08002B2CF9AE}" pid="20" name="MSIP_Label_48ed5431-0ab7-4c1b-98f4-d4e50f674d02_Name">
    <vt:lpwstr>48ed5431-0ab7-4c1b-98f4-d4e50f674d02</vt:lpwstr>
  </property>
  <property fmtid="{D5CDD505-2E9C-101B-9397-08002B2CF9AE}" pid="21" name="MSIP_Label_48ed5431-0ab7-4c1b-98f4-d4e50f674d02_SiteId">
    <vt:lpwstr>614f9c25-bffa-42c7-86d8-964101f55fa2</vt:lpwstr>
  </property>
  <property fmtid="{D5CDD505-2E9C-101B-9397-08002B2CF9AE}" pid="22" name="MSIP_Label_48ed5431-0ab7-4c1b-98f4-d4e50f674d02_ActionId">
    <vt:lpwstr>8bd29854-ee6a-4966-8688-608767c68570</vt:lpwstr>
  </property>
  <property fmtid="{D5CDD505-2E9C-101B-9397-08002B2CF9AE}" pid="23" name="MSIP_Label_48ed5431-0ab7-4c1b-98f4-d4e50f674d02_ContentBits">
    <vt:lpwstr>0</vt:lpwstr>
  </property>
</Properties>
</file>