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130\"/>
    </mc:Choice>
  </mc:AlternateContent>
  <xr:revisionPtr revIDLastSave="0" documentId="13_ncr:1_{16CDC7F7-9D48-4EA8-A89B-1734A43CBC8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tails daily CW49" sheetId="3" r:id="rId1"/>
    <sheet name="Tagesdetails KW49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2" l="1"/>
  <c r="C46" i="12"/>
  <c r="D46" i="3"/>
  <c r="D30" i="3"/>
  <c r="D20" i="3"/>
  <c r="C46" i="3"/>
  <c r="C30" i="3"/>
  <c r="C20" i="3"/>
  <c r="C43" i="12"/>
  <c r="D43" i="12"/>
  <c r="C43" i="3"/>
  <c r="D30" i="12"/>
  <c r="C30" i="12"/>
  <c r="D20" i="12"/>
  <c r="C20" i="12"/>
  <c r="D9" i="12"/>
  <c r="C9" i="12"/>
  <c r="D43" i="3"/>
  <c r="D9" i="3" l="1"/>
  <c r="C9" i="3"/>
</calcChain>
</file>

<file path=xl/sharedStrings.xml><?xml version="1.0" encoding="utf-8"?>
<sst xmlns="http://schemas.openxmlformats.org/spreadsheetml/2006/main" count="176" uniqueCount="29">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</sst>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69" formatCode="_(* #,##0_);_(* \(#,##0\);_(* &quot;-&quot;??_);_(@_)"/>
    <numFmt numFmtId="170" formatCode="_(* #,##0.0000_);_(* \(#,##0.0000\);_(* &quot;-&quot;??_);_(@_)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8" fontId="2" fillId="34" borderId="11" xfId="250" applyNumberFormat="1" applyFont="1" applyFill="1" applyBorder="1"/>
    <xf numFmtId="164" fontId="2" fillId="34" borderId="11" xfId="540" applyNumberFormat="1" applyFont="1" applyFill="1" applyBorder="1"/>
    <xf numFmtId="0" fontId="24" fillId="0" borderId="0" xfId="0" applyFont="1" applyFill="1" applyBorder="1"/>
    <xf numFmtId="169" fontId="24" fillId="0" borderId="0" xfId="540" applyNumberFormat="1" applyFont="1" applyFill="1" applyBorder="1"/>
    <xf numFmtId="170" fontId="24" fillId="0" borderId="0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9"/>
  <sheetViews>
    <sheetView topLeftCell="A32"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1:8" ht="12.9" customHeight="1" x14ac:dyDescent="0.25">
      <c r="B2" s="19" t="s">
        <v>27</v>
      </c>
      <c r="C2" s="19"/>
      <c r="D2" s="19"/>
      <c r="E2" s="19"/>
      <c r="F2" s="19"/>
      <c r="G2" s="19"/>
    </row>
    <row r="3" spans="1:8" ht="12.75" customHeight="1" x14ac:dyDescent="0.25">
      <c r="B3" s="19"/>
      <c r="C3" s="19"/>
      <c r="D3" s="19"/>
      <c r="E3" s="19"/>
      <c r="F3" s="19"/>
      <c r="G3" s="19"/>
    </row>
    <row r="4" spans="1:8" x14ac:dyDescent="0.25">
      <c r="B4" s="20" t="s">
        <v>1</v>
      </c>
      <c r="C4" s="21" t="s">
        <v>0</v>
      </c>
      <c r="D4" s="22" t="s">
        <v>13</v>
      </c>
      <c r="E4" s="23" t="s">
        <v>19</v>
      </c>
      <c r="F4" s="23" t="s">
        <v>2</v>
      </c>
      <c r="G4" s="20" t="s">
        <v>3</v>
      </c>
    </row>
    <row r="5" spans="1:8" ht="12.75" customHeight="1" x14ac:dyDescent="0.25">
      <c r="B5" s="20" t="s">
        <v>4</v>
      </c>
      <c r="C5" s="21">
        <v>53</v>
      </c>
      <c r="D5" s="22">
        <v>3.8460000000000001</v>
      </c>
      <c r="E5" s="23" t="s">
        <v>5</v>
      </c>
      <c r="F5" s="23" t="s">
        <v>6</v>
      </c>
      <c r="G5" s="20" t="s">
        <v>7</v>
      </c>
    </row>
    <row r="6" spans="1:8" x14ac:dyDescent="0.25">
      <c r="B6" s="3" t="s">
        <v>18</v>
      </c>
      <c r="C6" s="9">
        <v>305</v>
      </c>
      <c r="D6" s="7">
        <v>10.07</v>
      </c>
      <c r="E6" s="11">
        <v>44949.396655092598</v>
      </c>
      <c r="F6" s="4">
        <v>44949.396655092598</v>
      </c>
      <c r="G6" s="3" t="s">
        <v>7</v>
      </c>
      <c r="H6" s="1"/>
    </row>
    <row r="7" spans="1:8" x14ac:dyDescent="0.25">
      <c r="B7" s="3" t="s">
        <v>18</v>
      </c>
      <c r="C7" s="9">
        <v>29</v>
      </c>
      <c r="D7" s="7">
        <v>10.07</v>
      </c>
      <c r="E7" s="11">
        <v>44949.396655092598</v>
      </c>
      <c r="F7" s="4">
        <v>44949.396655092598</v>
      </c>
      <c r="G7" s="3" t="s">
        <v>7</v>
      </c>
      <c r="H7" s="1"/>
    </row>
    <row r="8" spans="1:8" x14ac:dyDescent="0.25">
      <c r="B8" s="3" t="s">
        <v>18</v>
      </c>
      <c r="C8" s="9">
        <v>100</v>
      </c>
      <c r="D8" s="7">
        <v>10</v>
      </c>
      <c r="E8" s="11">
        <v>44949.431909722203</v>
      </c>
      <c r="F8" s="4">
        <v>44949.431909722203</v>
      </c>
      <c r="G8" s="3" t="s">
        <v>7</v>
      </c>
      <c r="H8" s="1"/>
    </row>
    <row r="9" spans="1:8" x14ac:dyDescent="0.25">
      <c r="A9" s="5" t="s">
        <v>15</v>
      </c>
      <c r="B9" s="6"/>
      <c r="C9" s="12">
        <f>+SUM(C6:C8)</f>
        <v>434</v>
      </c>
      <c r="D9" s="15">
        <f>+SUMPRODUCT(C6:C8,D6:D8)/SUM(C6:C8)</f>
        <v>10.053870967741936</v>
      </c>
      <c r="E9" s="14"/>
      <c r="F9" s="14"/>
      <c r="G9" s="14"/>
      <c r="H9" s="1"/>
    </row>
    <row r="10" spans="1:8" x14ac:dyDescent="0.25">
      <c r="A10" s="5"/>
      <c r="B10" s="3" t="s">
        <v>18</v>
      </c>
      <c r="C10" s="9">
        <v>250</v>
      </c>
      <c r="D10" s="7">
        <v>10.15</v>
      </c>
      <c r="E10" s="11">
        <v>44950.401354166701</v>
      </c>
      <c r="F10" s="4">
        <v>44950.401354166701</v>
      </c>
      <c r="G10" s="3" t="s">
        <v>7</v>
      </c>
      <c r="H10" s="1"/>
    </row>
    <row r="11" spans="1:8" x14ac:dyDescent="0.25">
      <c r="A11" s="5"/>
      <c r="B11" s="3" t="s">
        <v>18</v>
      </c>
      <c r="C11" s="9">
        <v>284</v>
      </c>
      <c r="D11" s="7">
        <v>10.199999999999999</v>
      </c>
      <c r="E11" s="11">
        <v>44950.401585648098</v>
      </c>
      <c r="F11" s="4">
        <v>44950.401585648098</v>
      </c>
      <c r="G11" s="3" t="s">
        <v>7</v>
      </c>
      <c r="H11" s="1"/>
    </row>
    <row r="12" spans="1:8" x14ac:dyDescent="0.25">
      <c r="A12" s="5"/>
      <c r="B12" s="3" t="s">
        <v>18</v>
      </c>
      <c r="C12" s="9">
        <v>200</v>
      </c>
      <c r="D12" s="7">
        <v>10.17</v>
      </c>
      <c r="E12" s="11">
        <v>44950.439317129603</v>
      </c>
      <c r="F12" s="4">
        <v>44950.439317129603</v>
      </c>
      <c r="G12" s="3" t="s">
        <v>7</v>
      </c>
      <c r="H12" s="1"/>
    </row>
    <row r="13" spans="1:8" x14ac:dyDescent="0.25">
      <c r="A13" s="5"/>
      <c r="B13" s="3" t="s">
        <v>18</v>
      </c>
      <c r="C13" s="9">
        <v>171</v>
      </c>
      <c r="D13" s="7">
        <v>10.17</v>
      </c>
      <c r="E13" s="11">
        <v>44950.442094907397</v>
      </c>
      <c r="F13" s="4">
        <v>44950.442094907397</v>
      </c>
      <c r="G13" s="3" t="s">
        <v>7</v>
      </c>
      <c r="H13" s="1"/>
    </row>
    <row r="14" spans="1:8" x14ac:dyDescent="0.25">
      <c r="A14" s="5"/>
      <c r="B14" s="3" t="s">
        <v>18</v>
      </c>
      <c r="C14" s="9">
        <v>304</v>
      </c>
      <c r="D14" s="7">
        <v>10.11</v>
      </c>
      <c r="E14" s="11">
        <v>44950.554259259297</v>
      </c>
      <c r="F14" s="4">
        <v>44950.554259259297</v>
      </c>
      <c r="G14" s="3" t="s">
        <v>7</v>
      </c>
      <c r="H14" s="1"/>
    </row>
    <row r="15" spans="1:8" x14ac:dyDescent="0.25">
      <c r="A15" s="5"/>
      <c r="B15" s="3" t="s">
        <v>18</v>
      </c>
      <c r="C15" s="9">
        <v>104</v>
      </c>
      <c r="D15" s="7">
        <v>10</v>
      </c>
      <c r="E15" s="11">
        <v>44950.634270833303</v>
      </c>
      <c r="F15" s="4">
        <v>44950.634270833303</v>
      </c>
      <c r="G15" s="3" t="s">
        <v>7</v>
      </c>
      <c r="H15" s="1"/>
    </row>
    <row r="16" spans="1:8" x14ac:dyDescent="0.25">
      <c r="A16" s="5"/>
      <c r="B16" s="3" t="s">
        <v>18</v>
      </c>
      <c r="C16" s="9">
        <v>310</v>
      </c>
      <c r="D16" s="7">
        <v>9.9450000000000003</v>
      </c>
      <c r="E16" s="11">
        <v>44950.650462963</v>
      </c>
      <c r="F16" s="4">
        <v>44950.650462963</v>
      </c>
      <c r="G16" s="3" t="s">
        <v>7</v>
      </c>
      <c r="H16" s="1"/>
    </row>
    <row r="17" spans="1:8" x14ac:dyDescent="0.25">
      <c r="A17" s="5"/>
      <c r="B17" s="3" t="s">
        <v>18</v>
      </c>
      <c r="C17" s="9">
        <v>201</v>
      </c>
      <c r="D17" s="7">
        <v>9.9450000000000003</v>
      </c>
      <c r="E17" s="11">
        <v>44950.664178240702</v>
      </c>
      <c r="F17" s="4">
        <v>44950.664178240702</v>
      </c>
      <c r="G17" s="3" t="s">
        <v>7</v>
      </c>
      <c r="H17" s="1"/>
    </row>
    <row r="18" spans="1:8" x14ac:dyDescent="0.25">
      <c r="B18" s="3" t="s">
        <v>18</v>
      </c>
      <c r="C18" s="9">
        <v>666</v>
      </c>
      <c r="D18" s="7">
        <v>9.94</v>
      </c>
      <c r="E18" s="11">
        <v>44950.725023148101</v>
      </c>
      <c r="F18" s="4">
        <v>44950.725023148101</v>
      </c>
      <c r="G18" s="3" t="s">
        <v>7</v>
      </c>
      <c r="H18" s="1"/>
    </row>
    <row r="19" spans="1:8" x14ac:dyDescent="0.25">
      <c r="B19" s="3" t="s">
        <v>18</v>
      </c>
      <c r="C19" s="9">
        <v>500</v>
      </c>
      <c r="D19" s="7">
        <v>9.94</v>
      </c>
      <c r="E19" s="11">
        <v>44950.729143518503</v>
      </c>
      <c r="F19" s="4">
        <v>44950.729143518503</v>
      </c>
      <c r="G19" s="3" t="s">
        <v>7</v>
      </c>
      <c r="H19" s="1"/>
    </row>
    <row r="20" spans="1:8" x14ac:dyDescent="0.25">
      <c r="A20" s="5" t="s">
        <v>16</v>
      </c>
      <c r="B20" s="6"/>
      <c r="C20" s="12">
        <f>+SUM(C10:C19)</f>
        <v>2990</v>
      </c>
      <c r="D20" s="15">
        <f>+SUMPRODUCT(C10:C19,D10:D19)/SUM(C10:C19)</f>
        <v>10.031018394648829</v>
      </c>
      <c r="E20" s="14"/>
      <c r="F20" s="14"/>
      <c r="G20" s="14"/>
      <c r="H20" s="1"/>
    </row>
    <row r="21" spans="1:8" x14ac:dyDescent="0.25">
      <c r="A21" s="5"/>
      <c r="B21" s="3" t="s">
        <v>18</v>
      </c>
      <c r="C21" s="9">
        <v>497</v>
      </c>
      <c r="D21" s="7">
        <v>9.9049999999999994</v>
      </c>
      <c r="E21" s="11">
        <v>44951.378703703696</v>
      </c>
      <c r="F21" s="4">
        <v>44951.378703703696</v>
      </c>
      <c r="G21" s="3" t="s">
        <v>7</v>
      </c>
      <c r="H21" s="1"/>
    </row>
    <row r="22" spans="1:8" x14ac:dyDescent="0.25">
      <c r="A22" s="5"/>
      <c r="B22" s="3" t="s">
        <v>18</v>
      </c>
      <c r="C22" s="9">
        <v>16</v>
      </c>
      <c r="D22" s="7">
        <v>9.9</v>
      </c>
      <c r="E22" s="11">
        <v>44951.383148148103</v>
      </c>
      <c r="F22" s="4">
        <v>44951.383148148103</v>
      </c>
      <c r="G22" s="3" t="s">
        <v>7</v>
      </c>
      <c r="H22" s="1"/>
    </row>
    <row r="23" spans="1:8" x14ac:dyDescent="0.25">
      <c r="A23" s="5"/>
      <c r="B23" s="3" t="s">
        <v>18</v>
      </c>
      <c r="C23" s="9">
        <v>15</v>
      </c>
      <c r="D23" s="7">
        <v>9.9</v>
      </c>
      <c r="E23" s="11">
        <v>44951.383368055598</v>
      </c>
      <c r="F23" s="4">
        <v>44951.383368055598</v>
      </c>
      <c r="G23" s="3" t="s">
        <v>7</v>
      </c>
      <c r="H23" s="1"/>
    </row>
    <row r="24" spans="1:8" x14ac:dyDescent="0.25">
      <c r="A24" s="5"/>
      <c r="B24" s="3" t="s">
        <v>18</v>
      </c>
      <c r="C24" s="9">
        <v>236</v>
      </c>
      <c r="D24" s="7">
        <v>9.92</v>
      </c>
      <c r="E24" s="11">
        <v>44951.416261574101</v>
      </c>
      <c r="F24" s="4">
        <v>44951.416261574101</v>
      </c>
      <c r="G24" s="3" t="s">
        <v>7</v>
      </c>
      <c r="H24" s="1"/>
    </row>
    <row r="25" spans="1:8" x14ac:dyDescent="0.25">
      <c r="A25" s="5"/>
      <c r="B25" s="3" t="s">
        <v>18</v>
      </c>
      <c r="C25" s="9">
        <v>63</v>
      </c>
      <c r="D25" s="7">
        <v>9.92</v>
      </c>
      <c r="E25" s="11">
        <v>44951.416261574101</v>
      </c>
      <c r="F25" s="4">
        <v>44951.416261574101</v>
      </c>
      <c r="G25" s="3" t="s">
        <v>7</v>
      </c>
      <c r="H25" s="1"/>
    </row>
    <row r="26" spans="1:8" x14ac:dyDescent="0.25">
      <c r="A26" s="5"/>
      <c r="B26" s="3" t="s">
        <v>18</v>
      </c>
      <c r="C26" s="9">
        <v>134</v>
      </c>
      <c r="D26" s="7">
        <v>9.9</v>
      </c>
      <c r="E26" s="11">
        <v>44951.458020833299</v>
      </c>
      <c r="F26" s="4">
        <v>44951.458020833299</v>
      </c>
      <c r="G26" s="3" t="s">
        <v>7</v>
      </c>
      <c r="H26" s="1"/>
    </row>
    <row r="27" spans="1:8" x14ac:dyDescent="0.25">
      <c r="A27" s="5"/>
      <c r="B27" s="3" t="s">
        <v>18</v>
      </c>
      <c r="C27" s="9">
        <v>229</v>
      </c>
      <c r="D27" s="7">
        <v>9.8350000000000009</v>
      </c>
      <c r="E27" s="11">
        <v>44951.535208333298</v>
      </c>
      <c r="F27" s="4">
        <v>44951.535208333298</v>
      </c>
      <c r="G27" s="3" t="s">
        <v>7</v>
      </c>
      <c r="H27" s="1"/>
    </row>
    <row r="28" spans="1:8" x14ac:dyDescent="0.25">
      <c r="A28" s="5"/>
      <c r="B28" s="3" t="s">
        <v>18</v>
      </c>
      <c r="C28" s="9">
        <v>169</v>
      </c>
      <c r="D28" s="7">
        <v>9.82</v>
      </c>
      <c r="E28" s="11">
        <v>44951.5566666667</v>
      </c>
      <c r="F28" s="4">
        <v>44951.5566666667</v>
      </c>
      <c r="G28" s="3" t="s">
        <v>7</v>
      </c>
      <c r="H28" s="1"/>
    </row>
    <row r="29" spans="1:8" x14ac:dyDescent="0.25">
      <c r="A29" s="5"/>
      <c r="B29" s="3" t="s">
        <v>18</v>
      </c>
      <c r="C29" s="9">
        <v>2000</v>
      </c>
      <c r="D29" s="7">
        <v>9.9</v>
      </c>
      <c r="E29" s="11">
        <v>44951.722951388903</v>
      </c>
      <c r="F29" s="4">
        <v>44951.722951388903</v>
      </c>
      <c r="G29" s="3" t="s">
        <v>7</v>
      </c>
      <c r="H29" s="1"/>
    </row>
    <row r="30" spans="1:8" x14ac:dyDescent="0.25">
      <c r="A30" s="5" t="s">
        <v>17</v>
      </c>
      <c r="B30" s="6"/>
      <c r="C30" s="12">
        <f>+SUM(C21:C29)</f>
        <v>3359</v>
      </c>
      <c r="D30" s="13">
        <f>+SUMPRODUCT(C21:C29,D21:D29)/SUM(C21:C29)</f>
        <v>9.8940637094373329</v>
      </c>
      <c r="E30" s="14"/>
      <c r="F30" s="14"/>
      <c r="G30" s="14"/>
      <c r="H30" s="1"/>
    </row>
    <row r="31" spans="1:8" x14ac:dyDescent="0.25">
      <c r="B31" s="3" t="s">
        <v>18</v>
      </c>
      <c r="C31" s="9">
        <v>337</v>
      </c>
      <c r="D31" s="7">
        <v>9.93</v>
      </c>
      <c r="E31" s="11">
        <v>44952.5461111111</v>
      </c>
      <c r="F31" s="4">
        <v>44952.5461111111</v>
      </c>
      <c r="G31" s="3" t="s">
        <v>7</v>
      </c>
    </row>
    <row r="32" spans="1:8" x14ac:dyDescent="0.25">
      <c r="B32" s="3" t="s">
        <v>18</v>
      </c>
      <c r="C32" s="9">
        <v>108</v>
      </c>
      <c r="D32" s="7">
        <v>9.8000000000000007</v>
      </c>
      <c r="E32" s="11">
        <v>44952.618530092601</v>
      </c>
      <c r="F32" s="4">
        <v>44952.618530092601</v>
      </c>
      <c r="G32" s="3" t="s">
        <v>7</v>
      </c>
    </row>
    <row r="33" spans="1:7" x14ac:dyDescent="0.25">
      <c r="B33" s="3" t="s">
        <v>18</v>
      </c>
      <c r="C33" s="9">
        <v>145</v>
      </c>
      <c r="D33" s="7">
        <v>9.8000000000000007</v>
      </c>
      <c r="E33" s="11">
        <v>44952.618530092601</v>
      </c>
      <c r="F33" s="4">
        <v>44952.618530092601</v>
      </c>
      <c r="G33" s="3" t="s">
        <v>7</v>
      </c>
    </row>
    <row r="34" spans="1:7" x14ac:dyDescent="0.25">
      <c r="B34" s="3" t="s">
        <v>18</v>
      </c>
      <c r="C34" s="9">
        <v>125</v>
      </c>
      <c r="D34" s="7">
        <v>9.8049999999999997</v>
      </c>
      <c r="E34" s="11">
        <v>44952.631388888898</v>
      </c>
      <c r="F34" s="4">
        <v>44952.631388888898</v>
      </c>
      <c r="G34" s="3" t="s">
        <v>7</v>
      </c>
    </row>
    <row r="35" spans="1:7" x14ac:dyDescent="0.25">
      <c r="B35" s="3" t="s">
        <v>18</v>
      </c>
      <c r="C35" s="9">
        <v>268</v>
      </c>
      <c r="D35" s="7">
        <v>9.7949999999999999</v>
      </c>
      <c r="E35" s="11">
        <v>44952.6411226852</v>
      </c>
      <c r="F35" s="4">
        <v>44952.6411226852</v>
      </c>
      <c r="G35" s="3" t="s">
        <v>7</v>
      </c>
    </row>
    <row r="36" spans="1:7" x14ac:dyDescent="0.25">
      <c r="B36" s="3" t="s">
        <v>18</v>
      </c>
      <c r="C36" s="9">
        <v>271</v>
      </c>
      <c r="D36" s="7">
        <v>9.7949999999999999</v>
      </c>
      <c r="E36" s="11">
        <v>44952.665208333303</v>
      </c>
      <c r="F36" s="4">
        <v>44952.665208333303</v>
      </c>
      <c r="G36" s="3" t="s">
        <v>7</v>
      </c>
    </row>
    <row r="37" spans="1:7" x14ac:dyDescent="0.25">
      <c r="B37" s="3" t="s">
        <v>18</v>
      </c>
      <c r="C37" s="9">
        <v>282</v>
      </c>
      <c r="D37" s="7">
        <v>9.7750000000000004</v>
      </c>
      <c r="E37" s="11">
        <v>44952.670983796299</v>
      </c>
      <c r="F37" s="4">
        <v>44952.670983796299</v>
      </c>
      <c r="G37" s="3" t="s">
        <v>7</v>
      </c>
    </row>
    <row r="38" spans="1:7" x14ac:dyDescent="0.25">
      <c r="B38" s="3" t="s">
        <v>18</v>
      </c>
      <c r="C38" s="9">
        <v>180</v>
      </c>
      <c r="D38" s="7">
        <v>9.7850000000000001</v>
      </c>
      <c r="E38" s="11">
        <v>44952.706122685202</v>
      </c>
      <c r="F38" s="4">
        <v>44952.706122685202</v>
      </c>
      <c r="G38" s="3" t="s">
        <v>7</v>
      </c>
    </row>
    <row r="39" spans="1:7" x14ac:dyDescent="0.25">
      <c r="B39" s="3" t="s">
        <v>18</v>
      </c>
      <c r="C39" s="9">
        <v>40</v>
      </c>
      <c r="D39" s="7">
        <v>9.89</v>
      </c>
      <c r="E39" s="11">
        <v>44952.7196527778</v>
      </c>
      <c r="F39" s="4">
        <v>44952.7196527778</v>
      </c>
      <c r="G39" s="3" t="s">
        <v>7</v>
      </c>
    </row>
    <row r="40" spans="1:7" x14ac:dyDescent="0.25">
      <c r="B40" s="3" t="s">
        <v>18</v>
      </c>
      <c r="C40" s="9">
        <v>229</v>
      </c>
      <c r="D40" s="7">
        <v>9.89</v>
      </c>
      <c r="E40" s="11">
        <v>44952.719675925902</v>
      </c>
      <c r="F40" s="4">
        <v>44952.719675925902</v>
      </c>
      <c r="G40" s="3" t="s">
        <v>7</v>
      </c>
    </row>
    <row r="41" spans="1:7" x14ac:dyDescent="0.25">
      <c r="B41" s="3" t="s">
        <v>18</v>
      </c>
      <c r="C41" s="9">
        <v>97</v>
      </c>
      <c r="D41" s="7">
        <v>9.8949999999999996</v>
      </c>
      <c r="E41" s="11">
        <v>44952.722453703696</v>
      </c>
      <c r="F41" s="4">
        <v>44952.722453703696</v>
      </c>
      <c r="G41" s="3" t="s">
        <v>7</v>
      </c>
    </row>
    <row r="42" spans="1:7" x14ac:dyDescent="0.25">
      <c r="B42" s="3" t="s">
        <v>18</v>
      </c>
      <c r="C42" s="9">
        <v>172</v>
      </c>
      <c r="D42" s="7">
        <v>9.8949999999999996</v>
      </c>
      <c r="E42" s="11">
        <v>44952.722453703696</v>
      </c>
      <c r="F42" s="4">
        <v>44952.722453703696</v>
      </c>
      <c r="G42" s="3" t="s">
        <v>7</v>
      </c>
    </row>
    <row r="43" spans="1:7" x14ac:dyDescent="0.25">
      <c r="A43" s="5" t="s">
        <v>23</v>
      </c>
      <c r="B43" s="6"/>
      <c r="C43" s="12">
        <f>+SUM(C31:C42)</f>
        <v>2254</v>
      </c>
      <c r="D43" s="13">
        <f>+SUMPRODUCT(C31:C42,D31:D42)/SUM(C31:C42)</f>
        <v>9.8362710736468468</v>
      </c>
      <c r="E43" s="14"/>
      <c r="F43" s="14"/>
      <c r="G43" s="14"/>
    </row>
    <row r="44" spans="1:7" x14ac:dyDescent="0.25">
      <c r="A44" s="5"/>
      <c r="B44" s="3" t="s">
        <v>18</v>
      </c>
      <c r="C44" s="9">
        <v>340</v>
      </c>
      <c r="D44" s="7">
        <v>9.84</v>
      </c>
      <c r="E44" s="11">
        <v>44953.456759259301</v>
      </c>
      <c r="F44" s="4">
        <v>44953.456759259301</v>
      </c>
      <c r="G44" s="3" t="s">
        <v>7</v>
      </c>
    </row>
    <row r="45" spans="1:7" x14ac:dyDescent="0.25">
      <c r="A45" s="5"/>
      <c r="B45" s="3" t="s">
        <v>18</v>
      </c>
      <c r="C45" s="9">
        <v>150</v>
      </c>
      <c r="D45" s="7">
        <v>9.92</v>
      </c>
      <c r="E45" s="11">
        <v>44953.6707060185</v>
      </c>
      <c r="F45" s="4">
        <v>44953.6707060185</v>
      </c>
      <c r="G45" s="3" t="s">
        <v>7</v>
      </c>
    </row>
    <row r="46" spans="1:7" x14ac:dyDescent="0.25">
      <c r="A46" s="5" t="s">
        <v>24</v>
      </c>
      <c r="B46" s="6"/>
      <c r="C46" s="12">
        <f>+SUM(C44:C45)</f>
        <v>490</v>
      </c>
      <c r="D46" s="13">
        <f>+SUMPRODUCT(C44:C45,D44:D45)/SUM(C44:C45)</f>
        <v>9.8644897959183684</v>
      </c>
      <c r="E46" s="14"/>
      <c r="F46" s="14"/>
      <c r="G46" s="14"/>
    </row>
    <row r="49" spans="1:4" x14ac:dyDescent="0.25">
      <c r="A49" s="16"/>
      <c r="B49" s="16"/>
      <c r="C49" s="17"/>
      <c r="D49" s="1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49"/>
  <sheetViews>
    <sheetView tabSelected="1"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1:8" ht="12.9" customHeight="1" x14ac:dyDescent="0.25">
      <c r="B2" s="19" t="s">
        <v>28</v>
      </c>
      <c r="C2" s="19"/>
      <c r="D2" s="19"/>
      <c r="E2" s="19"/>
      <c r="F2" s="19"/>
      <c r="G2" s="19"/>
    </row>
    <row r="3" spans="1:8" ht="12.75" customHeight="1" x14ac:dyDescent="0.25">
      <c r="B3" s="19"/>
      <c r="C3" s="19"/>
      <c r="D3" s="19"/>
      <c r="E3" s="19"/>
      <c r="F3" s="19"/>
      <c r="G3" s="19"/>
    </row>
    <row r="4" spans="1:8" x14ac:dyDescent="0.25">
      <c r="B4" s="20" t="s">
        <v>1</v>
      </c>
      <c r="C4" s="21" t="s">
        <v>10</v>
      </c>
      <c r="D4" s="22" t="s">
        <v>14</v>
      </c>
      <c r="E4" s="23" t="s">
        <v>9</v>
      </c>
      <c r="F4" s="23" t="s">
        <v>11</v>
      </c>
      <c r="G4" s="20" t="s">
        <v>12</v>
      </c>
    </row>
    <row r="5" spans="1:8" ht="12.75" customHeight="1" x14ac:dyDescent="0.25">
      <c r="B5" s="20" t="s">
        <v>4</v>
      </c>
      <c r="C5" s="21">
        <v>53</v>
      </c>
      <c r="D5" s="22">
        <v>3.8460000000000001</v>
      </c>
      <c r="E5" s="23" t="s">
        <v>5</v>
      </c>
      <c r="F5" s="23" t="s">
        <v>6</v>
      </c>
      <c r="G5" s="20" t="s">
        <v>7</v>
      </c>
    </row>
    <row r="6" spans="1:8" x14ac:dyDescent="0.25">
      <c r="B6" s="3" t="s">
        <v>8</v>
      </c>
      <c r="C6" s="9">
        <v>305</v>
      </c>
      <c r="D6" s="7">
        <v>10.07</v>
      </c>
      <c r="E6" s="11">
        <v>44949.396655092598</v>
      </c>
      <c r="F6" s="4">
        <v>44949.396655092598</v>
      </c>
      <c r="G6" s="3" t="s">
        <v>7</v>
      </c>
      <c r="H6" s="1"/>
    </row>
    <row r="7" spans="1:8" x14ac:dyDescent="0.25">
      <c r="B7" s="3" t="s">
        <v>8</v>
      </c>
      <c r="C7" s="9">
        <v>29</v>
      </c>
      <c r="D7" s="7">
        <v>10.07</v>
      </c>
      <c r="E7" s="11">
        <v>44949.396655092598</v>
      </c>
      <c r="F7" s="4">
        <v>44949.396655092598</v>
      </c>
      <c r="G7" s="3" t="s">
        <v>7</v>
      </c>
      <c r="H7" s="1"/>
    </row>
    <row r="8" spans="1:8" x14ac:dyDescent="0.25">
      <c r="B8" s="3" t="s">
        <v>8</v>
      </c>
      <c r="C8" s="9">
        <v>100</v>
      </c>
      <c r="D8" s="7">
        <v>10</v>
      </c>
      <c r="E8" s="11">
        <v>44949.431909722203</v>
      </c>
      <c r="F8" s="4">
        <v>44949.431909722203</v>
      </c>
      <c r="G8" s="3" t="s">
        <v>7</v>
      </c>
      <c r="H8" s="1"/>
    </row>
    <row r="9" spans="1:8" x14ac:dyDescent="0.25">
      <c r="A9" s="5" t="s">
        <v>20</v>
      </c>
      <c r="B9" s="6"/>
      <c r="C9" s="12">
        <f>+SUM(C6:C8)</f>
        <v>434</v>
      </c>
      <c r="D9" s="15">
        <f>+SUMPRODUCT(C6:C8,D6:D8)/SUM(C6:C8)</f>
        <v>10.053870967741936</v>
      </c>
      <c r="E9" s="14"/>
      <c r="F9" s="14"/>
      <c r="G9" s="14"/>
      <c r="H9" s="1"/>
    </row>
    <row r="10" spans="1:8" x14ac:dyDescent="0.25">
      <c r="B10" s="3" t="s">
        <v>8</v>
      </c>
      <c r="C10" s="9">
        <v>250</v>
      </c>
      <c r="D10" s="7">
        <v>10.15</v>
      </c>
      <c r="E10" s="11">
        <v>44950.401354166701</v>
      </c>
      <c r="F10" s="4">
        <v>44950.401354166701</v>
      </c>
      <c r="G10" s="3" t="s">
        <v>7</v>
      </c>
      <c r="H10" s="1"/>
    </row>
    <row r="11" spans="1:8" x14ac:dyDescent="0.25">
      <c r="B11" s="3" t="s">
        <v>8</v>
      </c>
      <c r="C11" s="9">
        <v>284</v>
      </c>
      <c r="D11" s="7">
        <v>10.199999999999999</v>
      </c>
      <c r="E11" s="11">
        <v>44950.401585648098</v>
      </c>
      <c r="F11" s="4">
        <v>44950.401585648098</v>
      </c>
      <c r="G11" s="3" t="s">
        <v>7</v>
      </c>
      <c r="H11" s="1"/>
    </row>
    <row r="12" spans="1:8" x14ac:dyDescent="0.25">
      <c r="B12" s="3" t="s">
        <v>8</v>
      </c>
      <c r="C12" s="9">
        <v>200</v>
      </c>
      <c r="D12" s="7">
        <v>10.17</v>
      </c>
      <c r="E12" s="11">
        <v>44950.439317129603</v>
      </c>
      <c r="F12" s="4">
        <v>44950.439317129603</v>
      </c>
      <c r="G12" s="3" t="s">
        <v>7</v>
      </c>
      <c r="H12" s="1"/>
    </row>
    <row r="13" spans="1:8" x14ac:dyDescent="0.25">
      <c r="B13" s="3" t="s">
        <v>8</v>
      </c>
      <c r="C13" s="9">
        <v>171</v>
      </c>
      <c r="D13" s="7">
        <v>10.17</v>
      </c>
      <c r="E13" s="11">
        <v>44950.442094907397</v>
      </c>
      <c r="F13" s="4">
        <v>44950.442094907397</v>
      </c>
      <c r="G13" s="3" t="s">
        <v>7</v>
      </c>
      <c r="H13" s="1"/>
    </row>
    <row r="14" spans="1:8" x14ac:dyDescent="0.25">
      <c r="B14" s="3" t="s">
        <v>8</v>
      </c>
      <c r="C14" s="9">
        <v>304</v>
      </c>
      <c r="D14" s="7">
        <v>10.11</v>
      </c>
      <c r="E14" s="11">
        <v>44950.554259259297</v>
      </c>
      <c r="F14" s="4">
        <v>44950.554259259297</v>
      </c>
      <c r="G14" s="3" t="s">
        <v>7</v>
      </c>
      <c r="H14" s="1"/>
    </row>
    <row r="15" spans="1:8" x14ac:dyDescent="0.25">
      <c r="B15" s="3" t="s">
        <v>8</v>
      </c>
      <c r="C15" s="9">
        <v>104</v>
      </c>
      <c r="D15" s="7">
        <v>10</v>
      </c>
      <c r="E15" s="11">
        <v>44950.634270833303</v>
      </c>
      <c r="F15" s="4">
        <v>44950.634270833303</v>
      </c>
      <c r="G15" s="3" t="s">
        <v>7</v>
      </c>
      <c r="H15" s="1"/>
    </row>
    <row r="16" spans="1:8" x14ac:dyDescent="0.25">
      <c r="B16" s="3" t="s">
        <v>8</v>
      </c>
      <c r="C16" s="9">
        <v>310</v>
      </c>
      <c r="D16" s="7">
        <v>9.9450000000000003</v>
      </c>
      <c r="E16" s="11">
        <v>44950.650462963</v>
      </c>
      <c r="F16" s="4">
        <v>44950.650462963</v>
      </c>
      <c r="G16" s="3" t="s">
        <v>7</v>
      </c>
      <c r="H16" s="1"/>
    </row>
    <row r="17" spans="1:8" x14ac:dyDescent="0.25">
      <c r="B17" s="3" t="s">
        <v>8</v>
      </c>
      <c r="C17" s="9">
        <v>201</v>
      </c>
      <c r="D17" s="7">
        <v>9.9450000000000003</v>
      </c>
      <c r="E17" s="11">
        <v>44950.664178240702</v>
      </c>
      <c r="F17" s="4">
        <v>44950.664178240702</v>
      </c>
      <c r="G17" s="3" t="s">
        <v>7</v>
      </c>
      <c r="H17" s="1"/>
    </row>
    <row r="18" spans="1:8" x14ac:dyDescent="0.25">
      <c r="B18" s="3" t="s">
        <v>8</v>
      </c>
      <c r="C18" s="9">
        <v>666</v>
      </c>
      <c r="D18" s="7">
        <v>9.94</v>
      </c>
      <c r="E18" s="11">
        <v>44950.725023148101</v>
      </c>
      <c r="F18" s="4">
        <v>44950.725023148101</v>
      </c>
      <c r="G18" s="3" t="s">
        <v>7</v>
      </c>
      <c r="H18" s="1"/>
    </row>
    <row r="19" spans="1:8" x14ac:dyDescent="0.25">
      <c r="B19" s="3" t="s">
        <v>8</v>
      </c>
      <c r="C19" s="9">
        <v>500</v>
      </c>
      <c r="D19" s="7">
        <v>9.94</v>
      </c>
      <c r="E19" s="11">
        <v>44950.729143518503</v>
      </c>
      <c r="F19" s="4">
        <v>44950.729143518503</v>
      </c>
      <c r="G19" s="3" t="s">
        <v>7</v>
      </c>
      <c r="H19" s="1"/>
    </row>
    <row r="20" spans="1:8" x14ac:dyDescent="0.25">
      <c r="A20" s="5" t="s">
        <v>21</v>
      </c>
      <c r="B20" s="6"/>
      <c r="C20" s="12">
        <f>+SUM(C10:C19)</f>
        <v>2990</v>
      </c>
      <c r="D20" s="15">
        <f>+SUMPRODUCT(C10:C19,D10:D19)/SUM(C10:C19)</f>
        <v>10.031018394648829</v>
      </c>
      <c r="E20" s="14"/>
      <c r="F20" s="14"/>
      <c r="G20" s="14"/>
      <c r="H20" s="1"/>
    </row>
    <row r="21" spans="1:8" x14ac:dyDescent="0.25">
      <c r="B21" s="3" t="s">
        <v>8</v>
      </c>
      <c r="C21" s="9">
        <v>497</v>
      </c>
      <c r="D21" s="7">
        <v>9.9049999999999994</v>
      </c>
      <c r="E21" s="11">
        <v>44951.378703703696</v>
      </c>
      <c r="F21" s="4">
        <v>44951.378703703696</v>
      </c>
      <c r="G21" s="3" t="s">
        <v>7</v>
      </c>
      <c r="H21" s="1"/>
    </row>
    <row r="22" spans="1:8" x14ac:dyDescent="0.25">
      <c r="B22" s="3" t="s">
        <v>8</v>
      </c>
      <c r="C22" s="9">
        <v>16</v>
      </c>
      <c r="D22" s="7">
        <v>9.9</v>
      </c>
      <c r="E22" s="11">
        <v>44951.383148148103</v>
      </c>
      <c r="F22" s="4">
        <v>44951.383148148103</v>
      </c>
      <c r="G22" s="3" t="s">
        <v>7</v>
      </c>
      <c r="H22" s="1"/>
    </row>
    <row r="23" spans="1:8" x14ac:dyDescent="0.25">
      <c r="B23" s="3" t="s">
        <v>8</v>
      </c>
      <c r="C23" s="9">
        <v>15</v>
      </c>
      <c r="D23" s="7">
        <v>9.9</v>
      </c>
      <c r="E23" s="11">
        <v>44951.383368055598</v>
      </c>
      <c r="F23" s="4">
        <v>44951.383368055598</v>
      </c>
      <c r="G23" s="3" t="s">
        <v>7</v>
      </c>
      <c r="H23" s="1"/>
    </row>
    <row r="24" spans="1:8" x14ac:dyDescent="0.25">
      <c r="B24" s="3" t="s">
        <v>8</v>
      </c>
      <c r="C24" s="9">
        <v>236</v>
      </c>
      <c r="D24" s="7">
        <v>9.92</v>
      </c>
      <c r="E24" s="11">
        <v>44951.416261574101</v>
      </c>
      <c r="F24" s="4">
        <v>44951.416261574101</v>
      </c>
      <c r="G24" s="3" t="s">
        <v>7</v>
      </c>
      <c r="H24" s="1"/>
    </row>
    <row r="25" spans="1:8" x14ac:dyDescent="0.25">
      <c r="B25" s="3" t="s">
        <v>8</v>
      </c>
      <c r="C25" s="9">
        <v>63</v>
      </c>
      <c r="D25" s="7">
        <v>9.92</v>
      </c>
      <c r="E25" s="11">
        <v>44951.416261574101</v>
      </c>
      <c r="F25" s="4">
        <v>44951.416261574101</v>
      </c>
      <c r="G25" s="3" t="s">
        <v>7</v>
      </c>
      <c r="H25" s="1"/>
    </row>
    <row r="26" spans="1:8" x14ac:dyDescent="0.25">
      <c r="B26" s="3" t="s">
        <v>8</v>
      </c>
      <c r="C26" s="9">
        <v>134</v>
      </c>
      <c r="D26" s="7">
        <v>9.9</v>
      </c>
      <c r="E26" s="11">
        <v>44951.458020833299</v>
      </c>
      <c r="F26" s="4">
        <v>44951.458020833299</v>
      </c>
      <c r="G26" s="3" t="s">
        <v>7</v>
      </c>
      <c r="H26" s="1"/>
    </row>
    <row r="27" spans="1:8" x14ac:dyDescent="0.25">
      <c r="B27" s="3" t="s">
        <v>8</v>
      </c>
      <c r="C27" s="9">
        <v>229</v>
      </c>
      <c r="D27" s="7">
        <v>9.8350000000000009</v>
      </c>
      <c r="E27" s="11">
        <v>44951.535208333298</v>
      </c>
      <c r="F27" s="4">
        <v>44951.535208333298</v>
      </c>
      <c r="G27" s="3" t="s">
        <v>7</v>
      </c>
      <c r="H27" s="1"/>
    </row>
    <row r="28" spans="1:8" x14ac:dyDescent="0.25">
      <c r="B28" s="3" t="s">
        <v>8</v>
      </c>
      <c r="C28" s="9">
        <v>169</v>
      </c>
      <c r="D28" s="7">
        <v>9.82</v>
      </c>
      <c r="E28" s="11">
        <v>44951.5566666667</v>
      </c>
      <c r="F28" s="4">
        <v>44951.5566666667</v>
      </c>
      <c r="G28" s="3" t="s">
        <v>7</v>
      </c>
      <c r="H28" s="1"/>
    </row>
    <row r="29" spans="1:8" x14ac:dyDescent="0.25">
      <c r="B29" s="3" t="s">
        <v>8</v>
      </c>
      <c r="C29" s="9">
        <v>2000</v>
      </c>
      <c r="D29" s="7">
        <v>9.9</v>
      </c>
      <c r="E29" s="11">
        <v>44951.722951388903</v>
      </c>
      <c r="F29" s="4">
        <v>44951.722951388903</v>
      </c>
      <c r="G29" s="3" t="s">
        <v>7</v>
      </c>
      <c r="H29" s="1"/>
    </row>
    <row r="30" spans="1:8" x14ac:dyDescent="0.25">
      <c r="A30" s="5" t="s">
        <v>22</v>
      </c>
      <c r="B30" s="6"/>
      <c r="C30" s="12">
        <f>+SUM(C21:C29)</f>
        <v>3359</v>
      </c>
      <c r="D30" s="13">
        <f>+SUMPRODUCT(C21:C29,D21:D29)/SUM(C21:C29)</f>
        <v>9.8940637094373329</v>
      </c>
      <c r="E30" s="14"/>
      <c r="F30" s="14"/>
      <c r="G30" s="14"/>
      <c r="H30" s="1"/>
    </row>
    <row r="31" spans="1:8" x14ac:dyDescent="0.25">
      <c r="B31" s="3" t="s">
        <v>8</v>
      </c>
      <c r="C31" s="9">
        <v>337</v>
      </c>
      <c r="D31" s="7">
        <v>9.93</v>
      </c>
      <c r="E31" s="11">
        <v>44952.5461111111</v>
      </c>
      <c r="F31" s="4">
        <v>44952.5461111111</v>
      </c>
      <c r="G31" s="3" t="s">
        <v>7</v>
      </c>
    </row>
    <row r="32" spans="1:8" x14ac:dyDescent="0.25">
      <c r="B32" s="3" t="s">
        <v>8</v>
      </c>
      <c r="C32" s="9">
        <v>108</v>
      </c>
      <c r="D32" s="7">
        <v>9.8000000000000007</v>
      </c>
      <c r="E32" s="11">
        <v>44952.618530092601</v>
      </c>
      <c r="F32" s="4">
        <v>44952.618530092601</v>
      </c>
      <c r="G32" s="3" t="s">
        <v>7</v>
      </c>
    </row>
    <row r="33" spans="1:7" x14ac:dyDescent="0.25">
      <c r="B33" s="3" t="s">
        <v>8</v>
      </c>
      <c r="C33" s="9">
        <v>145</v>
      </c>
      <c r="D33" s="7">
        <v>9.8000000000000007</v>
      </c>
      <c r="E33" s="11">
        <v>44952.618530092601</v>
      </c>
      <c r="F33" s="4">
        <v>44952.618530092601</v>
      </c>
      <c r="G33" s="3" t="s">
        <v>7</v>
      </c>
    </row>
    <row r="34" spans="1:7" x14ac:dyDescent="0.25">
      <c r="B34" s="3" t="s">
        <v>8</v>
      </c>
      <c r="C34" s="9">
        <v>125</v>
      </c>
      <c r="D34" s="7">
        <v>9.8049999999999997</v>
      </c>
      <c r="E34" s="11">
        <v>44952.631388888898</v>
      </c>
      <c r="F34" s="4">
        <v>44952.631388888898</v>
      </c>
      <c r="G34" s="3" t="s">
        <v>7</v>
      </c>
    </row>
    <row r="35" spans="1:7" x14ac:dyDescent="0.25">
      <c r="B35" s="3" t="s">
        <v>8</v>
      </c>
      <c r="C35" s="9">
        <v>268</v>
      </c>
      <c r="D35" s="7">
        <v>9.7949999999999999</v>
      </c>
      <c r="E35" s="11">
        <v>44952.6411226852</v>
      </c>
      <c r="F35" s="4">
        <v>44952.6411226852</v>
      </c>
      <c r="G35" s="3" t="s">
        <v>7</v>
      </c>
    </row>
    <row r="36" spans="1:7" x14ac:dyDescent="0.25">
      <c r="B36" s="3" t="s">
        <v>8</v>
      </c>
      <c r="C36" s="9">
        <v>271</v>
      </c>
      <c r="D36" s="7">
        <v>9.7949999999999999</v>
      </c>
      <c r="E36" s="11">
        <v>44952.665208333303</v>
      </c>
      <c r="F36" s="4">
        <v>44952.665208333303</v>
      </c>
      <c r="G36" s="3" t="s">
        <v>7</v>
      </c>
    </row>
    <row r="37" spans="1:7" x14ac:dyDescent="0.25">
      <c r="B37" s="3" t="s">
        <v>8</v>
      </c>
      <c r="C37" s="9">
        <v>282</v>
      </c>
      <c r="D37" s="7">
        <v>9.7750000000000004</v>
      </c>
      <c r="E37" s="11">
        <v>44952.670983796299</v>
      </c>
      <c r="F37" s="4">
        <v>44952.670983796299</v>
      </c>
      <c r="G37" s="3" t="s">
        <v>7</v>
      </c>
    </row>
    <row r="38" spans="1:7" x14ac:dyDescent="0.25">
      <c r="B38" s="3" t="s">
        <v>8</v>
      </c>
      <c r="C38" s="9">
        <v>180</v>
      </c>
      <c r="D38" s="7">
        <v>9.7850000000000001</v>
      </c>
      <c r="E38" s="11">
        <v>44952.706122685202</v>
      </c>
      <c r="F38" s="4">
        <v>44952.706122685202</v>
      </c>
      <c r="G38" s="3" t="s">
        <v>7</v>
      </c>
    </row>
    <row r="39" spans="1:7" x14ac:dyDescent="0.25">
      <c r="B39" s="3" t="s">
        <v>8</v>
      </c>
      <c r="C39" s="9">
        <v>40</v>
      </c>
      <c r="D39" s="7">
        <v>9.89</v>
      </c>
      <c r="E39" s="11">
        <v>44952.7196527778</v>
      </c>
      <c r="F39" s="4">
        <v>44952.7196527778</v>
      </c>
      <c r="G39" s="3" t="s">
        <v>7</v>
      </c>
    </row>
    <row r="40" spans="1:7" x14ac:dyDescent="0.25">
      <c r="B40" s="3" t="s">
        <v>8</v>
      </c>
      <c r="C40" s="9">
        <v>229</v>
      </c>
      <c r="D40" s="7">
        <v>9.89</v>
      </c>
      <c r="E40" s="11">
        <v>44952.719675925902</v>
      </c>
      <c r="F40" s="4">
        <v>44952.719675925902</v>
      </c>
      <c r="G40" s="3" t="s">
        <v>7</v>
      </c>
    </row>
    <row r="41" spans="1:7" x14ac:dyDescent="0.25">
      <c r="B41" s="3" t="s">
        <v>8</v>
      </c>
      <c r="C41" s="9">
        <v>97</v>
      </c>
      <c r="D41" s="7">
        <v>9.8949999999999996</v>
      </c>
      <c r="E41" s="11">
        <v>44952.722453703696</v>
      </c>
      <c r="F41" s="4">
        <v>44952.722453703696</v>
      </c>
      <c r="G41" s="3" t="s">
        <v>7</v>
      </c>
    </row>
    <row r="42" spans="1:7" x14ac:dyDescent="0.25">
      <c r="B42" s="3" t="s">
        <v>8</v>
      </c>
      <c r="C42" s="9">
        <v>172</v>
      </c>
      <c r="D42" s="7">
        <v>9.8949999999999996</v>
      </c>
      <c r="E42" s="11">
        <v>44952.722453703696</v>
      </c>
      <c r="F42" s="4">
        <v>44952.722453703696</v>
      </c>
      <c r="G42" s="3" t="s">
        <v>7</v>
      </c>
    </row>
    <row r="43" spans="1:7" x14ac:dyDescent="0.25">
      <c r="A43" s="5" t="s">
        <v>25</v>
      </c>
      <c r="B43" s="6"/>
      <c r="C43" s="12">
        <f>+SUM(C31:C42)</f>
        <v>2254</v>
      </c>
      <c r="D43" s="13">
        <f>+SUMPRODUCT(C31:C42,D31:D42)/SUM(C31:C42)</f>
        <v>9.8362710736468468</v>
      </c>
      <c r="E43" s="14"/>
      <c r="F43" s="14"/>
      <c r="G43" s="14"/>
    </row>
    <row r="44" spans="1:7" x14ac:dyDescent="0.25">
      <c r="A44" s="5"/>
      <c r="B44" s="3" t="s">
        <v>8</v>
      </c>
      <c r="C44" s="9">
        <v>340</v>
      </c>
      <c r="D44" s="7">
        <v>9.84</v>
      </c>
      <c r="E44" s="11">
        <v>44953.456759259301</v>
      </c>
      <c r="F44" s="4">
        <v>44953.456759259301</v>
      </c>
      <c r="G44" s="3" t="s">
        <v>7</v>
      </c>
    </row>
    <row r="45" spans="1:7" x14ac:dyDescent="0.25">
      <c r="A45" s="5"/>
      <c r="B45" s="3" t="s">
        <v>8</v>
      </c>
      <c r="C45" s="9">
        <v>150</v>
      </c>
      <c r="D45" s="7">
        <v>9.92</v>
      </c>
      <c r="E45" s="11">
        <v>44953.6707060185</v>
      </c>
      <c r="F45" s="4">
        <v>44953.6707060185</v>
      </c>
      <c r="G45" s="3" t="s">
        <v>7</v>
      </c>
    </row>
    <row r="46" spans="1:7" x14ac:dyDescent="0.25">
      <c r="A46" s="5" t="s">
        <v>26</v>
      </c>
      <c r="B46" s="6"/>
      <c r="C46" s="12">
        <f>+SUM(C44:C45)</f>
        <v>490</v>
      </c>
      <c r="D46" s="13">
        <f>+SUMPRODUCT(C44:C45,D44:D45)/SUM(C44:C45)</f>
        <v>9.8644897959183684</v>
      </c>
      <c r="E46" s="14"/>
      <c r="F46" s="14"/>
      <c r="G46" s="14"/>
    </row>
    <row r="49" spans="1:4" x14ac:dyDescent="0.25">
      <c r="A49" s="16"/>
      <c r="B49" s="16"/>
      <c r="C49" s="17"/>
      <c r="D49" s="1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CW49</vt:lpstr>
      <vt:lpstr>Tagesdetails KW49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2023-01-30T10:17:49Z</dcterms:modified>
</cp:coreProperties>
</file>