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13_ncr:1_{5B296F5D-1498-44C9-A89E-E56517C8167F}" xr6:coauthVersionLast="47" xr6:coauthVersionMax="47" xr10:uidLastSave="{00000000-0000-0000-0000-000000000000}"/>
  <bookViews>
    <workbookView xWindow="-110" yWindow="-110" windowWidth="19420" windowHeight="10420" xr2:uid="{2E9E0EDC-C179-4917-971C-AE59A1C0048F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7" i="1" l="1"/>
  <c r="H584" i="1"/>
  <c r="H583" i="1"/>
  <c r="H580" i="1"/>
  <c r="H577" i="1"/>
  <c r="H575" i="1"/>
  <c r="I573" i="1"/>
  <c r="H573" i="1"/>
  <c r="H570" i="1"/>
  <c r="H568" i="1"/>
  <c r="H566" i="1"/>
  <c r="H564" i="1"/>
  <c r="H563" i="1"/>
  <c r="H562" i="1"/>
  <c r="H560" i="1"/>
  <c r="H556" i="1"/>
  <c r="H554" i="1"/>
  <c r="H550" i="1"/>
  <c r="H547" i="1"/>
  <c r="I544" i="1"/>
  <c r="H544" i="1"/>
  <c r="H540" i="1"/>
  <c r="I538" i="1"/>
  <c r="H538" i="1"/>
  <c r="I535" i="1"/>
  <c r="H535" i="1"/>
  <c r="H533" i="1"/>
  <c r="I530" i="1"/>
  <c r="H530" i="1"/>
  <c r="I525" i="1"/>
  <c r="H525" i="1"/>
  <c r="I521" i="1"/>
  <c r="H521" i="1"/>
  <c r="H517" i="1"/>
  <c r="H514" i="1"/>
  <c r="I511" i="1"/>
  <c r="H511" i="1"/>
  <c r="I507" i="1"/>
  <c r="H507" i="1"/>
  <c r="I503" i="1"/>
  <c r="H503" i="1"/>
  <c r="H499" i="1"/>
  <c r="I496" i="1"/>
  <c r="H496" i="1"/>
  <c r="H492" i="1"/>
  <c r="I489" i="1"/>
  <c r="H489" i="1"/>
  <c r="H484" i="1"/>
  <c r="H477" i="1"/>
  <c r="H473" i="1"/>
  <c r="I472" i="1"/>
  <c r="H472" i="1"/>
  <c r="I468" i="1"/>
  <c r="H468" i="1"/>
  <c r="H462" i="1"/>
  <c r="I461" i="1"/>
  <c r="H461" i="1"/>
  <c r="I459" i="1"/>
  <c r="H459" i="1"/>
  <c r="I455" i="1"/>
  <c r="H455" i="1"/>
  <c r="H452" i="1"/>
  <c r="H448" i="1"/>
  <c r="I445" i="1"/>
  <c r="H445" i="1"/>
  <c r="I441" i="1"/>
  <c r="H441" i="1"/>
  <c r="H439" i="1"/>
  <c r="H436" i="1"/>
  <c r="I433" i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<sst xmlns="http://schemas.openxmlformats.org/spreadsheetml/2006/main" count="1184" uniqueCount="17">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</sst>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#,##0.0000"/>
    <numFmt numFmtId="166" formatCode="0.0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A5D5-838D-41D0-A52F-DE17322447E5}">
  <dimension ref="A1:I589"/>
  <sheetViews>
    <sheetView tabSelected="1" workbookViewId="0">
      <pane ySplit="2" topLeftCell="A575" activePane="bottomLeft" state="frozen"/>
      <selection pane="bottomLeft" activeCell="F589" sqref="F589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" bestFit="1" customWidth="1"/>
    <col min="9" max="9" width="15.9140625" bestFit="1" customWidth="1"/>
  </cols>
  <sheetData>
    <row r="1" spans="1:9" x14ac:dyDescent="0.45">
      <c r="A1" t="s">
        <v>12</v>
      </c>
    </row>
    <row r="2" spans="1:9" ht="31" x14ac:dyDescent="0.45">
      <c r="A2" s="14" t="s">
        <v>0</v>
      </c>
      <c r="B2" s="15" t="s">
        <v>1</v>
      </c>
      <c r="C2" s="15" t="s">
        <v>2</v>
      </c>
      <c r="D2" s="16" t="s">
        <v>3</v>
      </c>
      <c r="E2" s="17" t="s">
        <v>13</v>
      </c>
      <c r="F2" s="16" t="s">
        <v>14</v>
      </c>
      <c r="G2" s="15" t="s">
        <v>4</v>
      </c>
      <c r="H2" s="15" t="s">
        <v>15</v>
      </c>
      <c r="I2" s="15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5">
        <v>0.43576388889050577</v>
      </c>
      <c r="E3" s="6" t="s">
        <v>5</v>
      </c>
      <c r="F3" s="6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5">
        <v>0.43576388889050577</v>
      </c>
      <c r="E4" s="6" t="s">
        <v>5</v>
      </c>
      <c r="F4" s="6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5">
        <v>0.43577546296000946</v>
      </c>
      <c r="E5" s="6" t="s">
        <v>5</v>
      </c>
      <c r="F5" s="6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5">
        <v>0.43577546296000946</v>
      </c>
      <c r="E6" s="6" t="s">
        <v>5</v>
      </c>
      <c r="F6" s="6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5">
        <v>0.43577546296000946</v>
      </c>
      <c r="E7" s="6" t="s">
        <v>5</v>
      </c>
      <c r="F7" s="6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5">
        <v>0.43577546296000946</v>
      </c>
      <c r="E8" s="6" t="s">
        <v>5</v>
      </c>
      <c r="F8" s="6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5">
        <v>0.43577546296000946</v>
      </c>
      <c r="E9" s="6" t="s">
        <v>5</v>
      </c>
      <c r="F9" s="6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5">
        <v>0.43577546296000946</v>
      </c>
      <c r="E10" s="6" t="s">
        <v>5</v>
      </c>
      <c r="F10" s="6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5">
        <v>0.43578703703678912</v>
      </c>
      <c r="E11" s="6" t="s">
        <v>5</v>
      </c>
      <c r="F11" s="6" t="s">
        <v>6</v>
      </c>
      <c r="G11" s="3">
        <v>1225</v>
      </c>
    </row>
    <row r="12" spans="1:9" x14ac:dyDescent="0.45">
      <c r="A12" s="18">
        <v>45427</v>
      </c>
      <c r="B12" s="19">
        <v>39</v>
      </c>
      <c r="C12" s="20">
        <v>17.5</v>
      </c>
      <c r="D12" s="21">
        <v>0.43578703703678912</v>
      </c>
      <c r="E12" s="22" t="s">
        <v>5</v>
      </c>
      <c r="F12" s="22" t="s">
        <v>6</v>
      </c>
      <c r="G12" s="23">
        <v>682.5</v>
      </c>
      <c r="H12" s="24">
        <v>639</v>
      </c>
      <c r="I12" s="25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5">
        <v>0.38648148148058681</v>
      </c>
      <c r="E13" s="6" t="s">
        <v>5</v>
      </c>
      <c r="F13" s="6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5">
        <v>0.41695601851824904</v>
      </c>
      <c r="E14" s="6" t="s">
        <v>5</v>
      </c>
      <c r="F14" s="6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5">
        <v>0.43462962962803431</v>
      </c>
      <c r="E15" s="6" t="s">
        <v>5</v>
      </c>
      <c r="F15" s="6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5">
        <v>0.43570601852115942</v>
      </c>
      <c r="E16" s="6" t="s">
        <v>5</v>
      </c>
      <c r="F16" s="6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5">
        <v>0.45175925926014315</v>
      </c>
      <c r="E17" s="6" t="s">
        <v>5</v>
      </c>
      <c r="F17" s="6" t="s">
        <v>7</v>
      </c>
      <c r="G17" s="3">
        <v>430</v>
      </c>
    </row>
    <row r="18" spans="1:9" x14ac:dyDescent="0.45">
      <c r="A18" s="18">
        <v>45427</v>
      </c>
      <c r="B18" s="19">
        <v>284</v>
      </c>
      <c r="C18" s="20">
        <v>17.5</v>
      </c>
      <c r="D18" s="21">
        <v>0.61887731481692754</v>
      </c>
      <c r="E18" s="22" t="s">
        <v>5</v>
      </c>
      <c r="F18" s="22" t="s">
        <v>7</v>
      </c>
      <c r="G18" s="23">
        <v>4970</v>
      </c>
      <c r="H18" s="19">
        <v>609</v>
      </c>
      <c r="I18" s="20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5">
        <v>0.50226851851766696</v>
      </c>
      <c r="E19" s="6" t="s">
        <v>5</v>
      </c>
      <c r="F19" s="6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5">
        <v>0.60706018518249039</v>
      </c>
      <c r="E20" s="6" t="s">
        <v>5</v>
      </c>
      <c r="F20" s="6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5">
        <v>0.60851851852203254</v>
      </c>
      <c r="E21" s="6" t="s">
        <v>5</v>
      </c>
      <c r="F21" s="6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5">
        <v>0.61582175926014315</v>
      </c>
      <c r="E22" s="6" t="s">
        <v>5</v>
      </c>
      <c r="F22" s="6" t="s">
        <v>7</v>
      </c>
      <c r="G22" s="3">
        <v>621.25</v>
      </c>
    </row>
    <row r="23" spans="1:9" x14ac:dyDescent="0.45">
      <c r="A23" s="18">
        <v>45428</v>
      </c>
      <c r="B23" s="19">
        <v>155</v>
      </c>
      <c r="C23" s="20">
        <v>17.75</v>
      </c>
      <c r="D23" s="21">
        <v>0.61770833333139308</v>
      </c>
      <c r="E23" s="22" t="s">
        <v>5</v>
      </c>
      <c r="F23" s="22" t="s">
        <v>7</v>
      </c>
      <c r="G23" s="23">
        <v>2751.25</v>
      </c>
      <c r="H23" s="24">
        <v>620</v>
      </c>
      <c r="I23" s="25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5">
        <v>0.64581018518219935</v>
      </c>
      <c r="E24" s="6" t="s">
        <v>5</v>
      </c>
      <c r="F24" s="6" t="s">
        <v>6</v>
      </c>
      <c r="G24" s="3">
        <v>5005.5</v>
      </c>
    </row>
    <row r="25" spans="1:9" x14ac:dyDescent="0.45">
      <c r="A25" s="18">
        <v>45428</v>
      </c>
      <c r="B25" s="19">
        <v>387</v>
      </c>
      <c r="C25" s="20">
        <v>17.8</v>
      </c>
      <c r="D25" s="21">
        <v>0.65511574073752854</v>
      </c>
      <c r="E25" s="22" t="s">
        <v>5</v>
      </c>
      <c r="F25" s="22" t="s">
        <v>6</v>
      </c>
      <c r="G25" s="23">
        <v>6888.6</v>
      </c>
      <c r="H25" s="19">
        <v>669</v>
      </c>
      <c r="I25" s="20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5">
        <v>0.46387731481809169</v>
      </c>
      <c r="E26" s="6" t="s">
        <v>5</v>
      </c>
      <c r="F26" s="6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5">
        <v>0.46387731481809169</v>
      </c>
      <c r="E27" s="6" t="s">
        <v>5</v>
      </c>
      <c r="F27" s="6" t="s">
        <v>7</v>
      </c>
      <c r="G27" s="3">
        <v>1342.5</v>
      </c>
    </row>
    <row r="28" spans="1:9" x14ac:dyDescent="0.45">
      <c r="A28" s="18">
        <v>45429</v>
      </c>
      <c r="B28" s="19">
        <v>306</v>
      </c>
      <c r="C28" s="20">
        <v>17.8</v>
      </c>
      <c r="D28" s="21">
        <v>0.55901620370423188</v>
      </c>
      <c r="E28" s="22" t="s">
        <v>5</v>
      </c>
      <c r="F28" s="22" t="s">
        <v>7</v>
      </c>
      <c r="G28" s="23">
        <v>5446.8</v>
      </c>
      <c r="H28" s="24">
        <v>606</v>
      </c>
      <c r="I28" s="25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5">
        <v>0.59079861111240461</v>
      </c>
      <c r="E29" s="6" t="s">
        <v>5</v>
      </c>
      <c r="F29" s="6" t="s">
        <v>6</v>
      </c>
      <c r="G29" s="3">
        <v>1342.5</v>
      </c>
    </row>
    <row r="30" spans="1:9" x14ac:dyDescent="0.45">
      <c r="A30" s="18">
        <v>45429</v>
      </c>
      <c r="B30" s="19">
        <v>280</v>
      </c>
      <c r="C30" s="20">
        <v>17.899999999999999</v>
      </c>
      <c r="D30" s="21">
        <v>0.64581018518219935</v>
      </c>
      <c r="E30" s="22" t="s">
        <v>5</v>
      </c>
      <c r="F30" s="22" t="s">
        <v>6</v>
      </c>
      <c r="G30" s="23">
        <v>5012</v>
      </c>
      <c r="H30" s="19">
        <v>355</v>
      </c>
      <c r="I30" s="20">
        <v>17.899999999999999</v>
      </c>
    </row>
    <row r="31" spans="1:9" x14ac:dyDescent="0.45">
      <c r="A31" s="26">
        <v>45433</v>
      </c>
      <c r="B31" s="27">
        <v>660</v>
      </c>
      <c r="C31" s="28">
        <v>17.7</v>
      </c>
      <c r="D31" s="29">
        <v>0.61621527777606389</v>
      </c>
      <c r="E31" s="30" t="s">
        <v>5</v>
      </c>
      <c r="F31" s="30" t="s">
        <v>7</v>
      </c>
      <c r="G31" s="31">
        <v>11682</v>
      </c>
      <c r="H31" s="32">
        <v>660</v>
      </c>
      <c r="I31" s="33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5">
        <v>0.64427083333430346</v>
      </c>
      <c r="E32" s="6" t="s">
        <v>5</v>
      </c>
      <c r="F32" s="6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5">
        <v>0.64435185184993315</v>
      </c>
      <c r="E33" s="6" t="s">
        <v>5</v>
      </c>
      <c r="F33" s="6" t="s">
        <v>6</v>
      </c>
      <c r="G33" s="3">
        <v>3550</v>
      </c>
    </row>
    <row r="34" spans="1:9" x14ac:dyDescent="0.45">
      <c r="A34" s="18">
        <v>45433</v>
      </c>
      <c r="B34" s="19">
        <v>224</v>
      </c>
      <c r="C34" s="20">
        <v>17.75</v>
      </c>
      <c r="D34" s="21">
        <v>0.64581018518219935</v>
      </c>
      <c r="E34" s="22" t="s">
        <v>5</v>
      </c>
      <c r="F34" s="22" t="s">
        <v>6</v>
      </c>
      <c r="G34" s="23">
        <v>3976</v>
      </c>
      <c r="H34" s="19">
        <v>624</v>
      </c>
      <c r="I34" s="20">
        <v>17.75</v>
      </c>
    </row>
    <row r="35" spans="1:9" x14ac:dyDescent="0.45">
      <c r="A35" s="26">
        <v>45434</v>
      </c>
      <c r="B35" s="27">
        <v>713</v>
      </c>
      <c r="C35" s="28">
        <v>18</v>
      </c>
      <c r="D35" s="29">
        <v>0.42299768518569181</v>
      </c>
      <c r="E35" s="30" t="s">
        <v>5</v>
      </c>
      <c r="F35" s="30" t="s">
        <v>7</v>
      </c>
      <c r="G35" s="31">
        <v>12834</v>
      </c>
      <c r="H35" s="32">
        <v>713</v>
      </c>
      <c r="I35" s="33">
        <v>18</v>
      </c>
    </row>
    <row r="36" spans="1:9" x14ac:dyDescent="0.45">
      <c r="A36" s="4">
        <v>45434</v>
      </c>
      <c r="B36" s="1">
        <v>70</v>
      </c>
      <c r="C36" s="2">
        <v>18</v>
      </c>
      <c r="D36" s="5">
        <v>0.42603009259619284</v>
      </c>
      <c r="E36" s="6" t="s">
        <v>5</v>
      </c>
      <c r="F36" s="6" t="s">
        <v>6</v>
      </c>
      <c r="G36" s="3">
        <v>1260</v>
      </c>
    </row>
    <row r="37" spans="1:9" x14ac:dyDescent="0.45">
      <c r="A37" s="18">
        <v>45434</v>
      </c>
      <c r="B37" s="19">
        <v>515</v>
      </c>
      <c r="C37" s="20">
        <v>18</v>
      </c>
      <c r="D37" s="21">
        <v>0.42609953703504289</v>
      </c>
      <c r="E37" s="22" t="s">
        <v>5</v>
      </c>
      <c r="F37" s="22" t="s">
        <v>6</v>
      </c>
      <c r="G37" s="23">
        <v>9270</v>
      </c>
      <c r="H37" s="19">
        <v>585</v>
      </c>
      <c r="I37" s="20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5">
        <v>0.52527777777868323</v>
      </c>
      <c r="E38" s="6" t="s">
        <v>5</v>
      </c>
      <c r="F38" s="6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5">
        <v>0.5689699074064265</v>
      </c>
      <c r="E39" s="6" t="s">
        <v>5</v>
      </c>
      <c r="F39" s="6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5">
        <v>0.6108217592627625</v>
      </c>
      <c r="E40" s="6" t="s">
        <v>5</v>
      </c>
      <c r="F40" s="6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5">
        <v>0.6108217592627625</v>
      </c>
      <c r="E41" s="6" t="s">
        <v>5</v>
      </c>
      <c r="F41" s="6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5">
        <v>0.66021990740409819</v>
      </c>
      <c r="E42" s="6" t="s">
        <v>5</v>
      </c>
      <c r="F42" s="6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5">
        <v>0.67283564814715646</v>
      </c>
      <c r="E43" s="6" t="s">
        <v>5</v>
      </c>
      <c r="F43" s="6" t="s">
        <v>7</v>
      </c>
      <c r="G43" s="3">
        <v>2610</v>
      </c>
    </row>
    <row r="44" spans="1:9" x14ac:dyDescent="0.45">
      <c r="A44" s="18">
        <v>45446</v>
      </c>
      <c r="B44" s="19">
        <v>28</v>
      </c>
      <c r="C44" s="20">
        <v>17.399999999999999</v>
      </c>
      <c r="D44" s="21">
        <v>0.67283564814715646</v>
      </c>
      <c r="E44" s="22" t="s">
        <v>5</v>
      </c>
      <c r="F44" s="22" t="s">
        <v>7</v>
      </c>
      <c r="G44" s="23">
        <v>487.19999999999993</v>
      </c>
      <c r="H44" s="19">
        <v>1045</v>
      </c>
      <c r="I44" s="25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5">
        <v>0.72134259259473765</v>
      </c>
      <c r="E45" s="6" t="s">
        <v>5</v>
      </c>
      <c r="F45" s="6" t="s">
        <v>6</v>
      </c>
      <c r="G45" s="3">
        <v>7000</v>
      </c>
    </row>
    <row r="46" spans="1:9" x14ac:dyDescent="0.45">
      <c r="A46" s="18">
        <v>45446</v>
      </c>
      <c r="B46" s="19">
        <v>288</v>
      </c>
      <c r="C46" s="20">
        <v>17.399999999999999</v>
      </c>
      <c r="D46" s="21">
        <v>0.729143518517958</v>
      </c>
      <c r="E46" s="22" t="s">
        <v>5</v>
      </c>
      <c r="F46" s="22" t="s">
        <v>6</v>
      </c>
      <c r="G46" s="23">
        <v>5011.2</v>
      </c>
      <c r="H46" s="19">
        <v>688</v>
      </c>
      <c r="I46" s="20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5">
        <v>0.69862268518772908</v>
      </c>
      <c r="E47" s="6" t="s">
        <v>5</v>
      </c>
      <c r="F47" s="6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5">
        <v>0.69862268518772908</v>
      </c>
      <c r="E48" s="6" t="s">
        <v>5</v>
      </c>
      <c r="F48" s="6" t="s">
        <v>7</v>
      </c>
      <c r="G48" s="3">
        <v>8625</v>
      </c>
    </row>
    <row r="49" spans="1:9" x14ac:dyDescent="0.45">
      <c r="A49" s="18">
        <v>45447</v>
      </c>
      <c r="B49" s="19">
        <v>29</v>
      </c>
      <c r="C49" s="20">
        <v>17.25</v>
      </c>
      <c r="D49" s="21">
        <v>0.71618055555882165</v>
      </c>
      <c r="E49" s="22" t="s">
        <v>5</v>
      </c>
      <c r="F49" s="22" t="s">
        <v>7</v>
      </c>
      <c r="G49" s="23">
        <v>500.25</v>
      </c>
      <c r="H49" s="19">
        <f>B47+B48+B49</f>
        <v>1029</v>
      </c>
      <c r="I49" s="25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5">
        <v>0.67928240740729962</v>
      </c>
      <c r="E50" s="6" t="s">
        <v>5</v>
      </c>
      <c r="F50" s="6" t="s">
        <v>6</v>
      </c>
      <c r="G50" s="3">
        <v>1214.5</v>
      </c>
    </row>
    <row r="51" spans="1:9" x14ac:dyDescent="0.45">
      <c r="A51" s="18">
        <v>45447</v>
      </c>
      <c r="B51" s="19">
        <v>289</v>
      </c>
      <c r="C51" s="20">
        <v>17.350000000000001</v>
      </c>
      <c r="D51" s="21">
        <v>0.729143518517958</v>
      </c>
      <c r="E51" s="22" t="s">
        <v>5</v>
      </c>
      <c r="F51" s="22" t="s">
        <v>6</v>
      </c>
      <c r="G51" s="23">
        <v>5014.1500000000005</v>
      </c>
      <c r="H51" s="19">
        <f>B50+B51</f>
        <v>359</v>
      </c>
      <c r="I51" s="20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5">
        <v>0.42339120370161254</v>
      </c>
      <c r="E52" s="6" t="s">
        <v>5</v>
      </c>
      <c r="F52" s="6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5">
        <v>0.43204861111007631</v>
      </c>
      <c r="E53" s="6" t="s">
        <v>5</v>
      </c>
      <c r="F53" s="6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5">
        <v>0.44843750000291038</v>
      </c>
      <c r="E54" s="6" t="s">
        <v>5</v>
      </c>
      <c r="F54" s="6" t="s">
        <v>6</v>
      </c>
      <c r="G54" s="3">
        <v>2082</v>
      </c>
    </row>
    <row r="55" spans="1:9" x14ac:dyDescent="0.45">
      <c r="A55" s="18">
        <v>45448</v>
      </c>
      <c r="B55" s="19">
        <v>39</v>
      </c>
      <c r="C55" s="20">
        <v>17.3</v>
      </c>
      <c r="D55" s="21">
        <v>0.51648148147796746</v>
      </c>
      <c r="E55" s="22" t="s">
        <v>5</v>
      </c>
      <c r="F55" s="22" t="s">
        <v>6</v>
      </c>
      <c r="G55" s="23">
        <v>674.7</v>
      </c>
      <c r="H55" s="19">
        <f>B53+B54+B52+B55</f>
        <v>779</v>
      </c>
      <c r="I55" s="25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5">
        <v>0.45321759259240935</v>
      </c>
      <c r="E56" s="6" t="s">
        <v>5</v>
      </c>
      <c r="F56" s="6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5">
        <v>0.50685185185284354</v>
      </c>
      <c r="E57" s="6" t="s">
        <v>5</v>
      </c>
      <c r="F57" s="6" t="s">
        <v>7</v>
      </c>
      <c r="G57" s="3">
        <v>8245.5</v>
      </c>
    </row>
    <row r="58" spans="1:9" x14ac:dyDescent="0.45">
      <c r="A58" s="18">
        <v>45448</v>
      </c>
      <c r="B58" s="19">
        <v>107</v>
      </c>
      <c r="C58" s="20">
        <v>17.3</v>
      </c>
      <c r="D58" s="21">
        <v>0.56052083333634073</v>
      </c>
      <c r="E58" s="22" t="s">
        <v>5</v>
      </c>
      <c r="F58" s="22" t="s">
        <v>7</v>
      </c>
      <c r="G58" s="23">
        <v>1851.1000000000001</v>
      </c>
      <c r="H58" s="19">
        <f>B56+B57+B58</f>
        <v>1085</v>
      </c>
      <c r="I58" s="20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5">
        <v>0.54262731481139781</v>
      </c>
      <c r="E59" s="6" t="s">
        <v>5</v>
      </c>
      <c r="F59" s="6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5">
        <v>0.57353009259531973</v>
      </c>
      <c r="E60" s="6" t="s">
        <v>5</v>
      </c>
      <c r="F60" s="6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5">
        <v>0.58423611111356877</v>
      </c>
      <c r="E61" s="6" t="s">
        <v>5</v>
      </c>
      <c r="F61" s="6" t="s">
        <v>6</v>
      </c>
      <c r="G61" s="3">
        <v>1760.0000000000002</v>
      </c>
    </row>
    <row r="62" spans="1:9" x14ac:dyDescent="0.45">
      <c r="A62" s="18">
        <v>45449</v>
      </c>
      <c r="B62" s="19">
        <v>452</v>
      </c>
      <c r="C62" s="20">
        <v>17.600000000000001</v>
      </c>
      <c r="D62" s="21">
        <v>0.61167824074072996</v>
      </c>
      <c r="E62" s="22" t="s">
        <v>5</v>
      </c>
      <c r="F62" s="22" t="s">
        <v>6</v>
      </c>
      <c r="G62" s="23">
        <v>7955.2000000000007</v>
      </c>
      <c r="H62" s="19">
        <f>SUM(B59:B62)</f>
        <v>737</v>
      </c>
      <c r="I62" s="25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5">
        <v>0.4232523148166365</v>
      </c>
      <c r="E63" s="6" t="s">
        <v>5</v>
      </c>
      <c r="F63" s="6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5">
        <v>0.44232638888934162</v>
      </c>
      <c r="E64" s="6" t="s">
        <v>5</v>
      </c>
      <c r="F64" s="6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5">
        <v>0.44302083333604969</v>
      </c>
      <c r="E65" s="6" t="s">
        <v>5</v>
      </c>
      <c r="F65" s="6" t="s">
        <v>7</v>
      </c>
      <c r="G65" s="3">
        <v>4275</v>
      </c>
    </row>
    <row r="66" spans="1:9" x14ac:dyDescent="0.45">
      <c r="A66" s="18">
        <v>45449</v>
      </c>
      <c r="B66" s="19">
        <v>357</v>
      </c>
      <c r="C66" s="20">
        <v>17.5</v>
      </c>
      <c r="D66" s="21">
        <v>0.66883101851999527</v>
      </c>
      <c r="E66" s="22" t="s">
        <v>5</v>
      </c>
      <c r="F66" s="22" t="s">
        <v>7</v>
      </c>
      <c r="G66" s="23">
        <v>6247.5</v>
      </c>
      <c r="H66" s="19">
        <f>SUM(B63:B66)</f>
        <v>1107</v>
      </c>
      <c r="I66" s="20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5">
        <v>0.37973379629693227</v>
      </c>
      <c r="E67" s="6" t="s">
        <v>5</v>
      </c>
      <c r="F67" s="6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5">
        <v>0.39425925925752381</v>
      </c>
      <c r="E68" s="6" t="s">
        <v>5</v>
      </c>
      <c r="F68" s="6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5">
        <v>0.41157407407445135</v>
      </c>
      <c r="E69" s="6" t="s">
        <v>5</v>
      </c>
      <c r="F69" s="6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5">
        <v>0.41180555555911269</v>
      </c>
      <c r="E70" s="6" t="s">
        <v>5</v>
      </c>
      <c r="F70" s="6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5">
        <v>0.44087962962657912</v>
      </c>
      <c r="E71" s="6" t="s">
        <v>5</v>
      </c>
      <c r="F71" s="6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5">
        <v>0.44090277778013842</v>
      </c>
      <c r="E72" s="6" t="s">
        <v>5</v>
      </c>
      <c r="F72" s="6" t="s">
        <v>7</v>
      </c>
      <c r="G72" s="3">
        <v>4400</v>
      </c>
    </row>
    <row r="73" spans="1:9" x14ac:dyDescent="0.45">
      <c r="A73" s="18">
        <v>45450</v>
      </c>
      <c r="B73" s="19">
        <v>69</v>
      </c>
      <c r="C73" s="20">
        <v>17.600000000000001</v>
      </c>
      <c r="D73" s="21">
        <v>0.44093750000320142</v>
      </c>
      <c r="E73" s="22" t="s">
        <v>5</v>
      </c>
      <c r="F73" s="22" t="s">
        <v>7</v>
      </c>
      <c r="G73" s="23">
        <v>1214.4000000000001</v>
      </c>
      <c r="H73" s="19">
        <f>SUM(B67:B73)</f>
        <v>1139</v>
      </c>
      <c r="I73" s="25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5">
        <v>0.46709490740613546</v>
      </c>
      <c r="E74" s="6" t="s">
        <v>5</v>
      </c>
      <c r="F74" s="6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5">
        <v>0.46736111111385981</v>
      </c>
      <c r="E75" s="6" t="s">
        <v>5</v>
      </c>
      <c r="F75" s="6" t="s">
        <v>6</v>
      </c>
      <c r="G75" s="3">
        <v>1214.5</v>
      </c>
    </row>
    <row r="76" spans="1:9" x14ac:dyDescent="0.45">
      <c r="A76" s="18">
        <v>45450</v>
      </c>
      <c r="B76" s="19">
        <v>627</v>
      </c>
      <c r="C76" s="20">
        <v>17.350000000000001</v>
      </c>
      <c r="D76" s="21">
        <v>0.46741898148320615</v>
      </c>
      <c r="E76" s="22" t="s">
        <v>5</v>
      </c>
      <c r="F76" s="22" t="s">
        <v>6</v>
      </c>
      <c r="G76" s="23">
        <v>10878.45</v>
      </c>
      <c r="H76" s="19">
        <f>SUM(B74:B76)</f>
        <v>767</v>
      </c>
      <c r="I76" s="20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5">
        <v>0.41407407407677965</v>
      </c>
      <c r="E77" s="6" t="s">
        <v>5</v>
      </c>
      <c r="F77" s="6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5">
        <v>0.41428240740788169</v>
      </c>
      <c r="E78" s="6" t="s">
        <v>5</v>
      </c>
      <c r="F78" s="6" t="s">
        <v>6</v>
      </c>
      <c r="G78" s="3">
        <v>4350</v>
      </c>
    </row>
    <row r="79" spans="1:9" x14ac:dyDescent="0.45">
      <c r="A79" s="18">
        <v>45453</v>
      </c>
      <c r="B79" s="19">
        <v>269</v>
      </c>
      <c r="C79" s="20">
        <v>17.399999999999999</v>
      </c>
      <c r="D79" s="21">
        <v>0.43747685185371665</v>
      </c>
      <c r="E79" s="22" t="s">
        <v>5</v>
      </c>
      <c r="F79" s="22" t="s">
        <v>6</v>
      </c>
      <c r="G79" s="23">
        <v>4680.5999999999995</v>
      </c>
      <c r="H79" s="19">
        <f>+SUM(B77:B79)</f>
        <v>769</v>
      </c>
      <c r="I79" s="20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5">
        <v>0.39466435185022419</v>
      </c>
      <c r="E80" s="6" t="s">
        <v>5</v>
      </c>
      <c r="F80" s="6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5">
        <v>0.58269675925839692</v>
      </c>
      <c r="E81" s="6" t="s">
        <v>5</v>
      </c>
      <c r="F81" s="6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5">
        <v>0.58269675925839692</v>
      </c>
      <c r="E82" s="6" t="s">
        <v>5</v>
      </c>
      <c r="F82" s="6" t="s">
        <v>7</v>
      </c>
      <c r="G82" s="3">
        <v>5544</v>
      </c>
    </row>
    <row r="83" spans="1:9" x14ac:dyDescent="0.45">
      <c r="A83" s="18">
        <v>45453</v>
      </c>
      <c r="B83" s="19">
        <v>300</v>
      </c>
      <c r="C83" s="20">
        <v>17.600000000000001</v>
      </c>
      <c r="D83" s="21">
        <v>0.58269675925839692</v>
      </c>
      <c r="E83" s="22" t="s">
        <v>5</v>
      </c>
      <c r="F83" s="22" t="s">
        <v>7</v>
      </c>
      <c r="G83" s="23">
        <v>5280</v>
      </c>
      <c r="H83" s="19">
        <f>+SUM(B80:B83)</f>
        <v>1154</v>
      </c>
      <c r="I83" s="20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5">
        <v>0.72451388889021473</v>
      </c>
      <c r="E84" s="6" t="s">
        <v>5</v>
      </c>
      <c r="F84" s="6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5">
        <v>0.72451388889021473</v>
      </c>
      <c r="E85" s="6" t="s">
        <v>5</v>
      </c>
      <c r="F85" s="6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5">
        <v>0.72451388889021473</v>
      </c>
      <c r="E86" s="6" t="s">
        <v>5</v>
      </c>
      <c r="F86" s="6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5">
        <v>0.72451388889021473</v>
      </c>
      <c r="E87" s="6" t="s">
        <v>5</v>
      </c>
      <c r="F87" s="6" t="s">
        <v>7</v>
      </c>
      <c r="G87" s="3">
        <v>855.00000000000011</v>
      </c>
    </row>
    <row r="88" spans="1:9" x14ac:dyDescent="0.45">
      <c r="A88" s="18">
        <v>45454</v>
      </c>
      <c r="B88" s="19">
        <v>137</v>
      </c>
      <c r="C88" s="20">
        <v>17.100000000000001</v>
      </c>
      <c r="D88" s="21">
        <v>0.72451388889021473</v>
      </c>
      <c r="E88" s="22" t="s">
        <v>5</v>
      </c>
      <c r="F88" s="22" t="s">
        <v>7</v>
      </c>
      <c r="G88" s="23">
        <v>2342.7000000000003</v>
      </c>
      <c r="H88" s="19">
        <f>SUM(B84:B88)</f>
        <v>1187</v>
      </c>
      <c r="I88" s="25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5">
        <v>0.72451388889021473</v>
      </c>
      <c r="E89" s="6" t="s">
        <v>5</v>
      </c>
      <c r="F89" s="6" t="s">
        <v>6</v>
      </c>
      <c r="G89" s="3">
        <v>1200.5</v>
      </c>
    </row>
    <row r="90" spans="1:9" x14ac:dyDescent="0.45">
      <c r="A90" s="18">
        <v>45454</v>
      </c>
      <c r="B90" s="19">
        <v>293</v>
      </c>
      <c r="C90" s="20">
        <v>17.100000000000001</v>
      </c>
      <c r="D90" s="21">
        <v>0.729143518517958</v>
      </c>
      <c r="E90" s="22" t="s">
        <v>5</v>
      </c>
      <c r="F90" s="22" t="s">
        <v>6</v>
      </c>
      <c r="G90" s="23">
        <v>5010.3</v>
      </c>
      <c r="H90" s="19">
        <f>B89+B90</f>
        <v>363</v>
      </c>
      <c r="I90" s="20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5">
        <v>0.45072916666686069</v>
      </c>
      <c r="E91" s="6" t="s">
        <v>5</v>
      </c>
      <c r="F91" s="6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5">
        <v>0.46828703703795327</v>
      </c>
      <c r="E92" s="6" t="s">
        <v>5</v>
      </c>
      <c r="F92" s="6" t="s">
        <v>6</v>
      </c>
      <c r="G92" s="3">
        <v>3429.9999999999995</v>
      </c>
    </row>
    <row r="93" spans="1:9" x14ac:dyDescent="0.45">
      <c r="A93" s="18">
        <v>45455</v>
      </c>
      <c r="B93" s="19">
        <v>295</v>
      </c>
      <c r="C93" s="20">
        <v>17.399999999999999</v>
      </c>
      <c r="D93" s="21">
        <v>0.60979166666948004</v>
      </c>
      <c r="E93" s="22" t="s">
        <v>5</v>
      </c>
      <c r="F93" s="22" t="s">
        <v>6</v>
      </c>
      <c r="G93" s="23">
        <v>5133</v>
      </c>
      <c r="H93" s="19">
        <f>+SUM(B91:B93)</f>
        <v>721</v>
      </c>
      <c r="I93" s="20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5">
        <v>0.55024305555707542</v>
      </c>
      <c r="E94" s="6" t="s">
        <v>5</v>
      </c>
      <c r="F94" s="6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5">
        <v>0.55024305555707542</v>
      </c>
      <c r="E95" s="6" t="s">
        <v>5</v>
      </c>
      <c r="F95" s="6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5">
        <v>0.55024305555707542</v>
      </c>
      <c r="E96" s="6" t="s">
        <v>5</v>
      </c>
      <c r="F96" s="6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5">
        <v>0.55024305555707542</v>
      </c>
      <c r="E97" s="6" t="s">
        <v>5</v>
      </c>
      <c r="F97" s="6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5">
        <v>0.55024305555707542</v>
      </c>
      <c r="E98" s="6" t="s">
        <v>5</v>
      </c>
      <c r="F98" s="6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5">
        <v>0.59623842592554865</v>
      </c>
      <c r="E99" s="6" t="s">
        <v>5</v>
      </c>
      <c r="F99" s="6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5">
        <v>0.59627314814861165</v>
      </c>
      <c r="E100" s="6" t="s">
        <v>5</v>
      </c>
      <c r="F100" s="6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5">
        <v>0.596365740741021</v>
      </c>
      <c r="E101" s="6" t="s">
        <v>5</v>
      </c>
      <c r="F101" s="6" t="s">
        <v>7</v>
      </c>
      <c r="G101" s="3">
        <v>884.85</v>
      </c>
    </row>
    <row r="102" spans="1:9" x14ac:dyDescent="0.45">
      <c r="A102" s="18">
        <v>45455</v>
      </c>
      <c r="B102" s="19">
        <v>39</v>
      </c>
      <c r="C102" s="20">
        <v>17.350000000000001</v>
      </c>
      <c r="D102" s="21">
        <v>0.69567129629285773</v>
      </c>
      <c r="E102" s="22" t="s">
        <v>5</v>
      </c>
      <c r="F102" s="22" t="s">
        <v>7</v>
      </c>
      <c r="G102" s="23">
        <v>676.65000000000009</v>
      </c>
      <c r="H102" s="19">
        <f>+SUM(B94:B102)</f>
        <v>1182</v>
      </c>
      <c r="I102" s="20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5">
        <v>0.5663541666654055</v>
      </c>
      <c r="E103" s="6" t="s">
        <v>5</v>
      </c>
      <c r="F103" s="6" t="s">
        <v>6</v>
      </c>
      <c r="G103" s="3">
        <v>651.69999999999993</v>
      </c>
    </row>
    <row r="104" spans="1:9" x14ac:dyDescent="0.45">
      <c r="A104" s="18">
        <v>45456</v>
      </c>
      <c r="B104" s="19">
        <v>672</v>
      </c>
      <c r="C104" s="20">
        <v>17.149999999999999</v>
      </c>
      <c r="D104" s="21">
        <v>0.57972222222451819</v>
      </c>
      <c r="E104" s="22" t="s">
        <v>5</v>
      </c>
      <c r="F104" s="22" t="s">
        <v>6</v>
      </c>
      <c r="G104" s="23">
        <v>11524.8</v>
      </c>
      <c r="H104" s="19">
        <f>B103+B104</f>
        <v>710</v>
      </c>
      <c r="I104" s="25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5">
        <v>0.4361921296294895</v>
      </c>
      <c r="E105" s="6" t="s">
        <v>5</v>
      </c>
      <c r="F105" s="6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5">
        <v>0.51800925925635966</v>
      </c>
      <c r="E106" s="6" t="s">
        <v>5</v>
      </c>
      <c r="F106" s="6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5">
        <v>0.53333333333284827</v>
      </c>
      <c r="E107" s="6" t="s">
        <v>5</v>
      </c>
      <c r="F107" s="6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5">
        <v>0.55347222222189885</v>
      </c>
      <c r="E108" s="6" t="s">
        <v>5</v>
      </c>
      <c r="F108" s="6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5">
        <v>0.55505787036963739</v>
      </c>
      <c r="E109" s="6" t="s">
        <v>5</v>
      </c>
      <c r="F109" s="6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5">
        <v>0.57682870370626915</v>
      </c>
      <c r="E110" s="6" t="s">
        <v>5</v>
      </c>
      <c r="F110" s="6" t="s">
        <v>7</v>
      </c>
      <c r="G110" s="3">
        <v>903.65000000000009</v>
      </c>
    </row>
    <row r="111" spans="1:9" x14ac:dyDescent="0.45">
      <c r="A111" s="18">
        <v>45456</v>
      </c>
      <c r="B111" s="19">
        <v>563</v>
      </c>
      <c r="C111" s="20">
        <v>17.05</v>
      </c>
      <c r="D111" s="21">
        <v>0.61347222221957054</v>
      </c>
      <c r="E111" s="22" t="s">
        <v>5</v>
      </c>
      <c r="F111" s="22" t="s">
        <v>7</v>
      </c>
      <c r="G111" s="23">
        <v>9599.15</v>
      </c>
      <c r="H111" s="19">
        <f>SUM(B105:B111)</f>
        <v>1183</v>
      </c>
      <c r="I111" s="20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5">
        <v>0.47453703703649808</v>
      </c>
      <c r="E112" s="6" t="s">
        <v>5</v>
      </c>
      <c r="F112" s="6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5">
        <v>0.479143518517958</v>
      </c>
      <c r="E113" s="6" t="s">
        <v>5</v>
      </c>
      <c r="F113" s="6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5">
        <v>0.49289351851621177</v>
      </c>
      <c r="E114" s="6" t="s">
        <v>5</v>
      </c>
      <c r="F114" s="6" t="s">
        <v>6</v>
      </c>
      <c r="G114" s="3">
        <v>5967.5</v>
      </c>
    </row>
    <row r="115" spans="1:9" x14ac:dyDescent="0.45">
      <c r="A115" s="18">
        <v>45457</v>
      </c>
      <c r="B115" s="19">
        <v>12</v>
      </c>
      <c r="C115" s="20">
        <v>17.100000000000001</v>
      </c>
      <c r="D115" s="21">
        <v>0.57560185185138835</v>
      </c>
      <c r="E115" s="22" t="s">
        <v>5</v>
      </c>
      <c r="F115" s="22" t="s">
        <v>6</v>
      </c>
      <c r="G115" s="23">
        <v>205.20000000000002</v>
      </c>
      <c r="H115" s="19">
        <f>SUM(B112:B115)</f>
        <v>727</v>
      </c>
      <c r="I115" s="25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5">
        <v>0.55973379629722331</v>
      </c>
      <c r="E116" s="6" t="s">
        <v>5</v>
      </c>
      <c r="F116" s="6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5">
        <v>0.57934027777810115</v>
      </c>
      <c r="E117" s="6" t="s">
        <v>5</v>
      </c>
      <c r="F117" s="6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5">
        <v>0.6730439814782585</v>
      </c>
      <c r="E118" s="6" t="s">
        <v>5</v>
      </c>
      <c r="F118" s="6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5">
        <v>0.6730439814782585</v>
      </c>
      <c r="E119" s="6" t="s">
        <v>5</v>
      </c>
      <c r="F119" s="6" t="s">
        <v>7</v>
      </c>
      <c r="G119" s="3">
        <v>7165.5999999999995</v>
      </c>
    </row>
    <row r="120" spans="1:9" x14ac:dyDescent="0.45">
      <c r="A120" s="18">
        <v>45457</v>
      </c>
      <c r="B120" s="19">
        <v>76</v>
      </c>
      <c r="C120" s="20">
        <v>16.899999999999999</v>
      </c>
      <c r="D120" s="21">
        <v>0.6730439814782585</v>
      </c>
      <c r="E120" s="22" t="s">
        <v>5</v>
      </c>
      <c r="F120" s="22" t="s">
        <v>7</v>
      </c>
      <c r="G120" s="23">
        <v>1284.3999999999999</v>
      </c>
      <c r="H120" s="19">
        <f>SUM(B116:B120)</f>
        <v>1171</v>
      </c>
      <c r="I120" s="20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5">
        <v>0.37866898148058681</v>
      </c>
      <c r="E121" s="6" t="s">
        <v>5</v>
      </c>
      <c r="F121" s="6" t="s">
        <v>7</v>
      </c>
      <c r="G121" s="3">
        <v>11019.900000000001</v>
      </c>
    </row>
    <row r="122" spans="1:9" x14ac:dyDescent="0.45">
      <c r="A122" s="18">
        <v>45460</v>
      </c>
      <c r="B122" s="19">
        <v>500</v>
      </c>
      <c r="C122" s="20">
        <v>16.899999999999999</v>
      </c>
      <c r="D122" s="21">
        <v>0.63447916666336823</v>
      </c>
      <c r="E122" s="22" t="s">
        <v>5</v>
      </c>
      <c r="F122" s="22" t="s">
        <v>7</v>
      </c>
      <c r="G122" s="23">
        <v>8450</v>
      </c>
      <c r="H122" s="19">
        <f>B121+B122</f>
        <v>1154</v>
      </c>
      <c r="I122" s="25">
        <f>SUMPRODUCT(B121:B122,C121:C122)/SUM(B121:B122)</f>
        <v>16.871663778162912</v>
      </c>
    </row>
    <row r="123" spans="1:9" x14ac:dyDescent="0.45">
      <c r="A123" s="18">
        <v>45460</v>
      </c>
      <c r="B123" s="19">
        <v>300</v>
      </c>
      <c r="C123" s="20">
        <v>16.850000000000001</v>
      </c>
      <c r="D123" s="21">
        <v>0.729143518517958</v>
      </c>
      <c r="E123" s="22" t="s">
        <v>5</v>
      </c>
      <c r="F123" s="22" t="s">
        <v>6</v>
      </c>
      <c r="G123" s="23">
        <v>5055</v>
      </c>
      <c r="H123" s="19">
        <f>B123</f>
        <v>300</v>
      </c>
      <c r="I123" s="20">
        <f>C123</f>
        <v>16.850000000000001</v>
      </c>
    </row>
    <row r="124" spans="1:9" x14ac:dyDescent="0.45">
      <c r="A124" s="26">
        <v>45461</v>
      </c>
      <c r="B124" s="27">
        <v>1131</v>
      </c>
      <c r="C124" s="28">
        <v>17.149999999999999</v>
      </c>
      <c r="D124" s="29">
        <v>0.45520833333284827</v>
      </c>
      <c r="E124" s="30" t="s">
        <v>5</v>
      </c>
      <c r="F124" s="30" t="s">
        <v>7</v>
      </c>
      <c r="G124" s="31">
        <v>19396.649999999998</v>
      </c>
      <c r="H124" s="27">
        <f>B124</f>
        <v>1131</v>
      </c>
      <c r="I124" s="28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5">
        <v>0.45763888888905058</v>
      </c>
      <c r="E125" s="6" t="s">
        <v>5</v>
      </c>
      <c r="F125" s="6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5">
        <v>0.479143518517958</v>
      </c>
      <c r="E126" s="6" t="s">
        <v>5</v>
      </c>
      <c r="F126" s="6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5">
        <v>0.50722222222248092</v>
      </c>
      <c r="E127" s="6" t="s">
        <v>5</v>
      </c>
      <c r="F127" s="6" t="s">
        <v>6</v>
      </c>
      <c r="G127" s="3">
        <v>5115</v>
      </c>
    </row>
    <row r="128" spans="1:9" x14ac:dyDescent="0.45">
      <c r="A128" s="18">
        <v>45461</v>
      </c>
      <c r="B128" s="19">
        <v>16</v>
      </c>
      <c r="C128" s="20">
        <v>17.05</v>
      </c>
      <c r="D128" s="21">
        <v>0.55366898148349719</v>
      </c>
      <c r="E128" s="22" t="s">
        <v>5</v>
      </c>
      <c r="F128" s="22" t="s">
        <v>6</v>
      </c>
      <c r="G128" s="23">
        <v>272.8</v>
      </c>
      <c r="H128" s="19">
        <f>SUM(B125:B128)</f>
        <v>716</v>
      </c>
      <c r="I128" s="20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5">
        <v>0.43900462963210884</v>
      </c>
      <c r="E129" s="6" t="s">
        <v>5</v>
      </c>
      <c r="F129" s="6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5">
        <v>0.41292824073752854</v>
      </c>
      <c r="E130" s="6" t="s">
        <v>5</v>
      </c>
      <c r="F130" s="6" t="s">
        <v>7</v>
      </c>
      <c r="G130" s="3">
        <v>2797.25</v>
      </c>
    </row>
    <row r="131" spans="1:9" x14ac:dyDescent="0.45">
      <c r="A131" s="18">
        <v>45462</v>
      </c>
      <c r="B131" s="19">
        <v>913</v>
      </c>
      <c r="C131" s="20">
        <v>16.75</v>
      </c>
      <c r="D131" s="21">
        <v>0.48528935185458977</v>
      </c>
      <c r="E131" s="22" t="s">
        <v>5</v>
      </c>
      <c r="F131" s="22" t="s">
        <v>7</v>
      </c>
      <c r="G131" s="23">
        <v>15292.75</v>
      </c>
      <c r="H131" s="19">
        <f>+SUM(B130:B131)</f>
        <v>1080</v>
      </c>
      <c r="I131" s="20">
        <f>+C131</f>
        <v>16.75</v>
      </c>
    </row>
    <row r="132" spans="1:9" x14ac:dyDescent="0.45">
      <c r="A132" s="26">
        <v>45463</v>
      </c>
      <c r="B132" s="27">
        <v>1021</v>
      </c>
      <c r="C132" s="28">
        <v>16.3</v>
      </c>
      <c r="D132" s="29">
        <v>0.40254629629635019</v>
      </c>
      <c r="E132" s="30" t="s">
        <v>5</v>
      </c>
      <c r="F132" s="30" t="s">
        <v>7</v>
      </c>
      <c r="G132" s="31">
        <v>16642.3</v>
      </c>
      <c r="H132" s="27">
        <f>B132</f>
        <v>1021</v>
      </c>
      <c r="I132" s="28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5">
        <v>0.40254629629635019</v>
      </c>
      <c r="E133" s="6" t="s">
        <v>5</v>
      </c>
      <c r="F133" s="6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5">
        <v>0.40304398148145992</v>
      </c>
      <c r="E134" s="6" t="s">
        <v>5</v>
      </c>
      <c r="F134" s="6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5">
        <v>0.40304398148145992</v>
      </c>
      <c r="E135" s="6" t="s">
        <v>5</v>
      </c>
      <c r="F135" s="6" t="s">
        <v>6</v>
      </c>
      <c r="G135" s="3">
        <v>3260</v>
      </c>
    </row>
    <row r="136" spans="1:9" x14ac:dyDescent="0.45">
      <c r="A136" s="18">
        <v>45463</v>
      </c>
      <c r="B136" s="19">
        <v>77</v>
      </c>
      <c r="C136" s="20">
        <v>16.3</v>
      </c>
      <c r="D136" s="21">
        <v>0.40305555555823958</v>
      </c>
      <c r="E136" s="22" t="s">
        <v>5</v>
      </c>
      <c r="F136" s="22" t="s">
        <v>6</v>
      </c>
      <c r="G136" s="23">
        <v>1255.1000000000001</v>
      </c>
      <c r="H136" s="19">
        <f>SUM(B133:B136)</f>
        <v>677</v>
      </c>
      <c r="I136" s="20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5">
        <v>0.43780092592351139</v>
      </c>
      <c r="E137" s="6" t="s">
        <v>5</v>
      </c>
      <c r="F137" s="6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5">
        <v>0.46427083333401242</v>
      </c>
      <c r="E138" s="6" t="s">
        <v>5</v>
      </c>
      <c r="F138" s="6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5">
        <v>0.47001157407066785</v>
      </c>
      <c r="E139" s="6" t="s">
        <v>5</v>
      </c>
      <c r="F139" s="6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5">
        <v>0.48804398148058681</v>
      </c>
      <c r="E140" s="6" t="s">
        <v>5</v>
      </c>
      <c r="F140" s="6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5">
        <v>0.60578703703504289</v>
      </c>
      <c r="E141" s="6" t="s">
        <v>5</v>
      </c>
      <c r="F141" s="6" t="s">
        <v>7</v>
      </c>
      <c r="G141" s="3">
        <v>1062.6000000000001</v>
      </c>
    </row>
    <row r="142" spans="1:9" x14ac:dyDescent="0.45">
      <c r="A142" s="18">
        <v>45464</v>
      </c>
      <c r="B142" s="19">
        <v>900</v>
      </c>
      <c r="C142" s="20">
        <v>16.100000000000001</v>
      </c>
      <c r="D142" s="21">
        <v>0.61531249999825377</v>
      </c>
      <c r="E142" s="22" t="s">
        <v>5</v>
      </c>
      <c r="F142" s="22" t="s">
        <v>7</v>
      </c>
      <c r="G142" s="23">
        <v>14490.000000000002</v>
      </c>
      <c r="H142" s="19">
        <f>SUM(B137:B142)</f>
        <v>1032</v>
      </c>
      <c r="I142" s="25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5">
        <v>0.61016203703911742</v>
      </c>
      <c r="E143" s="6" t="s">
        <v>5</v>
      </c>
      <c r="F143" s="6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5">
        <v>0.61040509259328246</v>
      </c>
      <c r="E144" s="6" t="s">
        <v>5</v>
      </c>
      <c r="F144" s="6" t="s">
        <v>6</v>
      </c>
      <c r="G144" s="3">
        <v>5037.5</v>
      </c>
    </row>
    <row r="145" spans="1:9" x14ac:dyDescent="0.45">
      <c r="A145" s="18">
        <v>45464</v>
      </c>
      <c r="B145" s="19">
        <v>50</v>
      </c>
      <c r="C145" s="20">
        <v>16.25</v>
      </c>
      <c r="D145" s="21">
        <v>0.61040509259328246</v>
      </c>
      <c r="E145" s="22" t="s">
        <v>5</v>
      </c>
      <c r="F145" s="22" t="s">
        <v>6</v>
      </c>
      <c r="G145" s="23">
        <v>812.5</v>
      </c>
      <c r="H145" s="19">
        <f>SUM(B143:B145)</f>
        <v>670</v>
      </c>
      <c r="I145" s="20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5">
        <v>0.38005787037400296</v>
      </c>
      <c r="E146" s="6" t="s">
        <v>5</v>
      </c>
      <c r="F146" s="6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5">
        <v>0.43535879629780538</v>
      </c>
      <c r="E147" s="6" t="s">
        <v>5</v>
      </c>
      <c r="F147" s="6" t="s">
        <v>7</v>
      </c>
      <c r="G147" s="3">
        <v>790</v>
      </c>
    </row>
    <row r="148" spans="1:9" x14ac:dyDescent="0.45">
      <c r="A148" s="18">
        <v>45467</v>
      </c>
      <c r="B148" s="19">
        <v>100</v>
      </c>
      <c r="C148" s="20">
        <v>15.8</v>
      </c>
      <c r="D148" s="21">
        <v>0.48078703703504289</v>
      </c>
      <c r="E148" s="22" t="s">
        <v>5</v>
      </c>
      <c r="F148" s="22" t="s">
        <v>7</v>
      </c>
      <c r="G148" s="23">
        <v>1580</v>
      </c>
      <c r="H148" s="19">
        <f>SUM(B146:B148)</f>
        <v>976</v>
      </c>
      <c r="I148" s="25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5">
        <v>0.45487268518627388</v>
      </c>
      <c r="E149" s="6" t="s">
        <v>5</v>
      </c>
      <c r="F149" s="6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5">
        <v>0.46324074074072996</v>
      </c>
      <c r="E150" s="6" t="s">
        <v>5</v>
      </c>
      <c r="F150" s="6" t="s">
        <v>6</v>
      </c>
      <c r="G150" s="3">
        <v>925.09999999999991</v>
      </c>
    </row>
    <row r="151" spans="1:9" x14ac:dyDescent="0.45">
      <c r="A151" s="18">
        <v>45467</v>
      </c>
      <c r="B151" s="19">
        <v>315</v>
      </c>
      <c r="C151" s="20">
        <v>15.85</v>
      </c>
      <c r="D151" s="21">
        <v>0.479143518517958</v>
      </c>
      <c r="E151" s="22" t="s">
        <v>5</v>
      </c>
      <c r="F151" s="22" t="s">
        <v>6</v>
      </c>
      <c r="G151" s="23">
        <v>4992.75</v>
      </c>
      <c r="H151" s="19">
        <f>SUM(B149:B151)</f>
        <v>693</v>
      </c>
      <c r="I151" s="20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5">
        <v>0.50075231481605442</v>
      </c>
      <c r="E152" s="6" t="s">
        <v>5</v>
      </c>
      <c r="F152" s="6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5">
        <v>0.50075231481605442</v>
      </c>
      <c r="E153" s="6" t="s">
        <v>5</v>
      </c>
      <c r="F153" s="6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5">
        <v>0.53231481481634546</v>
      </c>
      <c r="E154" s="6" t="s">
        <v>5</v>
      </c>
      <c r="F154" s="6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5">
        <v>0.54296296296524815</v>
      </c>
      <c r="E155" s="6" t="s">
        <v>5</v>
      </c>
      <c r="F155" s="6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5">
        <v>0.54645833333051996</v>
      </c>
      <c r="E156" s="6" t="s">
        <v>5</v>
      </c>
      <c r="F156" s="6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5">
        <v>0.61461805555882165</v>
      </c>
      <c r="E157" s="6" t="s">
        <v>5</v>
      </c>
      <c r="F157" s="6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5">
        <v>0.70504629629431292</v>
      </c>
      <c r="E158" s="6" t="s">
        <v>5</v>
      </c>
      <c r="F158" s="6" t="s">
        <v>7</v>
      </c>
      <c r="G158" s="3">
        <v>1308</v>
      </c>
    </row>
    <row r="159" spans="1:9" x14ac:dyDescent="0.45">
      <c r="A159" s="18">
        <v>45468</v>
      </c>
      <c r="B159" s="19">
        <v>570</v>
      </c>
      <c r="C159" s="20">
        <v>16.399999999999999</v>
      </c>
      <c r="D159" s="21">
        <v>0.72554398148349719</v>
      </c>
      <c r="E159" s="22" t="s">
        <v>5</v>
      </c>
      <c r="F159" s="22" t="s">
        <v>7</v>
      </c>
      <c r="G159" s="23">
        <v>9348</v>
      </c>
      <c r="H159" s="19">
        <f>SUM(B152:B159)</f>
        <v>948</v>
      </c>
      <c r="I159" s="25">
        <f>SUMPRODUCT(B152:B159,C152:C159)/SUM(B152:B159)</f>
        <v>16.312025316455696</v>
      </c>
    </row>
    <row r="160" spans="1:9" x14ac:dyDescent="0.45">
      <c r="A160" s="26">
        <v>45468</v>
      </c>
      <c r="B160" s="27">
        <v>600</v>
      </c>
      <c r="C160" s="28">
        <v>16.149999999999999</v>
      </c>
      <c r="D160" s="29">
        <v>0.58487268518365454</v>
      </c>
      <c r="E160" s="30" t="s">
        <v>5</v>
      </c>
      <c r="F160" s="30" t="s">
        <v>6</v>
      </c>
      <c r="G160" s="31">
        <v>9690</v>
      </c>
      <c r="H160" s="27">
        <f>B160</f>
        <v>600</v>
      </c>
      <c r="I160" s="28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5">
        <v>0.50693287036847323</v>
      </c>
      <c r="E161" s="6" t="s">
        <v>5</v>
      </c>
      <c r="F161" s="6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5">
        <v>0.51130787037254777</v>
      </c>
      <c r="E162" s="6" t="s">
        <v>5</v>
      </c>
      <c r="F162" s="6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5">
        <v>0.51473379629896954</v>
      </c>
      <c r="E163" s="6" t="s">
        <v>5</v>
      </c>
      <c r="F163" s="6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5">
        <v>0.55010416666482342</v>
      </c>
      <c r="E164" s="6" t="s">
        <v>5</v>
      </c>
      <c r="F164" s="6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5">
        <v>0.55010416666482342</v>
      </c>
      <c r="E165" s="6" t="s">
        <v>5</v>
      </c>
      <c r="F165" s="6" t="s">
        <v>7</v>
      </c>
      <c r="G165" s="3">
        <v>181.5</v>
      </c>
    </row>
    <row r="166" spans="1:9" x14ac:dyDescent="0.45">
      <c r="A166" s="18">
        <v>45469</v>
      </c>
      <c r="B166" s="19">
        <v>55</v>
      </c>
      <c r="C166" s="20">
        <v>16.5</v>
      </c>
      <c r="D166" s="21">
        <v>0.55045138888817746</v>
      </c>
      <c r="E166" s="22" t="s">
        <v>5</v>
      </c>
      <c r="F166" s="22" t="s">
        <v>7</v>
      </c>
      <c r="G166" s="23">
        <v>907.5</v>
      </c>
      <c r="H166" s="19">
        <f>SUM(B161:B166)</f>
        <v>934</v>
      </c>
      <c r="I166" s="20">
        <v>16.5</v>
      </c>
    </row>
    <row r="167" spans="1:9" x14ac:dyDescent="0.45">
      <c r="A167" s="26">
        <v>45469</v>
      </c>
      <c r="B167" s="27">
        <v>628</v>
      </c>
      <c r="C167" s="28">
        <v>16.3</v>
      </c>
      <c r="D167" s="29">
        <v>0.56827546295971842</v>
      </c>
      <c r="E167" s="30" t="s">
        <v>5</v>
      </c>
      <c r="F167" s="30" t="s">
        <v>6</v>
      </c>
      <c r="G167" s="31">
        <v>10236.4</v>
      </c>
      <c r="H167" s="27">
        <f>B167</f>
        <v>628</v>
      </c>
      <c r="I167" s="28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5">
        <v>0.56247685185371665</v>
      </c>
      <c r="E168" s="6" t="s">
        <v>5</v>
      </c>
      <c r="F168" s="6" t="s">
        <v>6</v>
      </c>
      <c r="G168" s="3">
        <v>5068.5</v>
      </c>
    </row>
    <row r="169" spans="1:9" x14ac:dyDescent="0.45">
      <c r="A169" s="18">
        <v>45470</v>
      </c>
      <c r="B169" s="19">
        <v>283</v>
      </c>
      <c r="C169" s="20">
        <v>16.45</v>
      </c>
      <c r="D169" s="21">
        <v>0.64409722221898846</v>
      </c>
      <c r="E169" s="22" t="s">
        <v>5</v>
      </c>
      <c r="F169" s="22" t="s">
        <v>6</v>
      </c>
      <c r="G169" s="23">
        <v>4655.3499999999995</v>
      </c>
      <c r="H169" s="19">
        <f>B168+B169</f>
        <v>593</v>
      </c>
      <c r="I169" s="25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5">
        <v>0.518275462964084</v>
      </c>
      <c r="E170" s="6" t="s">
        <v>5</v>
      </c>
      <c r="F170" s="6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5">
        <v>0.67563657407299615</v>
      </c>
      <c r="E171" s="6" t="s">
        <v>5</v>
      </c>
      <c r="F171" s="6" t="s">
        <v>7</v>
      </c>
      <c r="G171" s="3">
        <v>1645</v>
      </c>
    </row>
    <row r="172" spans="1:9" x14ac:dyDescent="0.45">
      <c r="A172" s="18">
        <v>45470</v>
      </c>
      <c r="B172" s="19">
        <v>250</v>
      </c>
      <c r="C172" s="20">
        <v>16.45</v>
      </c>
      <c r="D172" s="21">
        <v>0.72871527777897427</v>
      </c>
      <c r="E172" s="22" t="s">
        <v>5</v>
      </c>
      <c r="F172" s="22" t="s">
        <v>7</v>
      </c>
      <c r="G172" s="23">
        <v>4112.5</v>
      </c>
      <c r="H172" s="19">
        <f>B170+B171+B172</f>
        <v>520</v>
      </c>
      <c r="I172" s="20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5">
        <v>0.69690972222451819</v>
      </c>
      <c r="E173" s="6" t="s">
        <v>5</v>
      </c>
      <c r="F173" s="6" t="s">
        <v>6</v>
      </c>
      <c r="G173" s="3">
        <v>8375</v>
      </c>
    </row>
    <row r="174" spans="1:9" x14ac:dyDescent="0.45">
      <c r="A174" s="18">
        <v>45471</v>
      </c>
      <c r="B174" s="19">
        <v>63</v>
      </c>
      <c r="C174" s="20">
        <v>16.75</v>
      </c>
      <c r="D174" s="21">
        <v>0.729143518517958</v>
      </c>
      <c r="E174" s="22" t="s">
        <v>5</v>
      </c>
      <c r="F174" s="22" t="s">
        <v>6</v>
      </c>
      <c r="G174" s="23">
        <v>1055.25</v>
      </c>
      <c r="H174" s="19">
        <f>B173+B174</f>
        <v>563</v>
      </c>
      <c r="I174" s="25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5">
        <v>0.43958333333284827</v>
      </c>
      <c r="E175" s="6" t="s">
        <v>5</v>
      </c>
      <c r="F175" s="6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5">
        <v>0.43958333333284827</v>
      </c>
      <c r="E176" s="6" t="s">
        <v>5</v>
      </c>
      <c r="F176" s="6" t="s">
        <v>7</v>
      </c>
      <c r="G176" s="3">
        <v>630.85</v>
      </c>
    </row>
    <row r="177" spans="1:9" x14ac:dyDescent="0.45">
      <c r="A177" s="18">
        <v>45474</v>
      </c>
      <c r="B177" s="19">
        <v>40</v>
      </c>
      <c r="C177" s="20">
        <v>17.05</v>
      </c>
      <c r="D177" s="21">
        <v>0.43958333333284827</v>
      </c>
      <c r="E177" s="22" t="s">
        <v>5</v>
      </c>
      <c r="F177" s="22" t="s">
        <v>7</v>
      </c>
      <c r="G177" s="23">
        <v>682</v>
      </c>
      <c r="H177" s="19">
        <f>B175+B176+B177</f>
        <v>692</v>
      </c>
      <c r="I177" s="25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5">
        <v>0.45369212963123573</v>
      </c>
      <c r="E178" s="6" t="s">
        <v>5</v>
      </c>
      <c r="F178" s="6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5">
        <v>0.45472222222451819</v>
      </c>
      <c r="E179" s="6" t="s">
        <v>5</v>
      </c>
      <c r="F179" s="6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5">
        <v>0.479143518517958</v>
      </c>
      <c r="E180" s="6" t="s">
        <v>5</v>
      </c>
      <c r="F180" s="6" t="s">
        <v>6</v>
      </c>
      <c r="G180" s="3">
        <v>5085</v>
      </c>
    </row>
    <row r="181" spans="1:9" x14ac:dyDescent="0.45">
      <c r="A181" s="18">
        <v>45474</v>
      </c>
      <c r="B181" s="19">
        <v>125</v>
      </c>
      <c r="C181" s="20">
        <v>17</v>
      </c>
      <c r="D181" s="21">
        <v>0.47984953703416977</v>
      </c>
      <c r="E181" s="22" t="s">
        <v>5</v>
      </c>
      <c r="F181" s="22" t="s">
        <v>6</v>
      </c>
      <c r="G181" s="23">
        <v>2125</v>
      </c>
      <c r="H181" s="19">
        <f>B178+B179+B180+B181</f>
        <v>575</v>
      </c>
      <c r="I181" s="20">
        <f>SUMPRODUCT(B178:B181,C178:C181)/SUM(B178:B181)</f>
        <v>16.973913043478262</v>
      </c>
    </row>
    <row r="182" spans="1:9" x14ac:dyDescent="0.45">
      <c r="A182" s="26">
        <v>45475</v>
      </c>
      <c r="B182" s="27">
        <v>13</v>
      </c>
      <c r="C182" s="28">
        <v>16.8</v>
      </c>
      <c r="D182" s="29">
        <v>0.68875000000116415</v>
      </c>
      <c r="E182" s="30" t="s">
        <v>5</v>
      </c>
      <c r="F182" s="30" t="s">
        <v>7</v>
      </c>
      <c r="G182" s="31">
        <v>218.4</v>
      </c>
      <c r="H182" s="27">
        <v>13</v>
      </c>
      <c r="I182" s="28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5">
        <v>0.47974537037225673</v>
      </c>
      <c r="E183" s="6" t="s">
        <v>5</v>
      </c>
      <c r="F183" s="6" t="s">
        <v>7</v>
      </c>
      <c r="G183" s="3">
        <v>340</v>
      </c>
    </row>
    <row r="184" spans="1:9" x14ac:dyDescent="0.45">
      <c r="A184" s="18">
        <v>45476</v>
      </c>
      <c r="B184" s="19">
        <v>606</v>
      </c>
      <c r="C184" s="20">
        <v>17</v>
      </c>
      <c r="D184" s="21">
        <v>0.48025462962687016</v>
      </c>
      <c r="E184" s="22" t="s">
        <v>5</v>
      </c>
      <c r="F184" s="22" t="s">
        <v>7</v>
      </c>
      <c r="G184" s="23">
        <v>10302</v>
      </c>
      <c r="H184" s="19">
        <f>B183+B184</f>
        <v>626</v>
      </c>
      <c r="I184" s="25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5">
        <v>0.49037037036760012</v>
      </c>
      <c r="E185" s="6" t="s">
        <v>5</v>
      </c>
      <c r="F185" s="6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5">
        <v>0.56247685185371665</v>
      </c>
      <c r="E186" s="6" t="s">
        <v>5</v>
      </c>
      <c r="F186" s="6" t="s">
        <v>6</v>
      </c>
      <c r="G186" s="3">
        <v>5085</v>
      </c>
    </row>
    <row r="187" spans="1:9" x14ac:dyDescent="0.45">
      <c r="A187" s="18">
        <v>45476</v>
      </c>
      <c r="B187" s="19">
        <v>207</v>
      </c>
      <c r="C187" s="20">
        <v>17.05</v>
      </c>
      <c r="D187" s="21">
        <v>0.59797453703504289</v>
      </c>
      <c r="E187" s="22" t="s">
        <v>5</v>
      </c>
      <c r="F187" s="22" t="s">
        <v>6</v>
      </c>
      <c r="G187" s="23">
        <v>3529.3500000000004</v>
      </c>
      <c r="H187" s="19">
        <f>B185+B186+B187</f>
        <v>542</v>
      </c>
      <c r="I187" s="20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5">
        <v>0.4780092592627625</v>
      </c>
      <c r="E188" s="6" t="s">
        <v>5</v>
      </c>
      <c r="F188" s="6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5">
        <v>0.47802083333226619</v>
      </c>
      <c r="E189" s="6" t="s">
        <v>5</v>
      </c>
      <c r="F189" s="6" t="s">
        <v>6</v>
      </c>
      <c r="G189" s="3">
        <v>4524</v>
      </c>
    </row>
    <row r="190" spans="1:9" x14ac:dyDescent="0.45">
      <c r="A190" s="18">
        <v>45477</v>
      </c>
      <c r="B190" s="19">
        <v>84</v>
      </c>
      <c r="C190" s="20">
        <v>17.399999999999999</v>
      </c>
      <c r="D190" s="21">
        <v>0.47813657407095889</v>
      </c>
      <c r="E190" s="22" t="s">
        <v>5</v>
      </c>
      <c r="F190" s="22" t="s">
        <v>6</v>
      </c>
      <c r="G190" s="23">
        <v>1461.6</v>
      </c>
      <c r="H190" s="19">
        <f>B188+B189+B190</f>
        <v>604</v>
      </c>
      <c r="I190" s="25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5">
        <v>0.41287037036818219</v>
      </c>
      <c r="E191" s="6" t="s">
        <v>5</v>
      </c>
      <c r="F191" s="6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5">
        <v>0.48675925925635966</v>
      </c>
      <c r="E192" s="6" t="s">
        <v>5</v>
      </c>
      <c r="F192" s="6" t="s">
        <v>7</v>
      </c>
      <c r="G192" s="3">
        <v>242.20000000000002</v>
      </c>
    </row>
    <row r="193" spans="1:9" x14ac:dyDescent="0.45">
      <c r="A193" s="18">
        <v>45477</v>
      </c>
      <c r="B193" s="19">
        <v>184</v>
      </c>
      <c r="C193" s="20">
        <v>17.3</v>
      </c>
      <c r="D193" s="21">
        <v>0.54793981481634546</v>
      </c>
      <c r="E193" s="22" t="s">
        <v>5</v>
      </c>
      <c r="F193" s="22" t="s">
        <v>7</v>
      </c>
      <c r="G193" s="23">
        <v>3183.2000000000003</v>
      </c>
      <c r="H193" s="19">
        <f>B191+B192+B193</f>
        <v>600</v>
      </c>
      <c r="I193" s="20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5">
        <v>0.49716435185109731</v>
      </c>
      <c r="E194" s="6" t="s">
        <v>5</v>
      </c>
      <c r="F194" s="6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5">
        <v>0.49736111111269565</v>
      </c>
      <c r="E195" s="6" t="s">
        <v>5</v>
      </c>
      <c r="F195" s="6" t="s">
        <v>6</v>
      </c>
      <c r="G195" s="3">
        <v>5046</v>
      </c>
    </row>
    <row r="196" spans="1:9" x14ac:dyDescent="0.45">
      <c r="A196" s="18">
        <v>45478</v>
      </c>
      <c r="B196" s="19">
        <v>33</v>
      </c>
      <c r="C196" s="20">
        <v>17.399999999999999</v>
      </c>
      <c r="D196" s="21">
        <v>0.49737268518219935</v>
      </c>
      <c r="E196" s="22" t="s">
        <v>5</v>
      </c>
      <c r="F196" s="22" t="s">
        <v>6</v>
      </c>
      <c r="G196" s="23">
        <v>574.19999999999993</v>
      </c>
      <c r="H196" s="19">
        <f>B194+B195+B196</f>
        <v>613</v>
      </c>
      <c r="I196" s="25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5">
        <v>0.56680555555794854</v>
      </c>
      <c r="E197" s="6" t="s">
        <v>5</v>
      </c>
      <c r="F197" s="6" t="s">
        <v>7</v>
      </c>
      <c r="G197" s="3">
        <v>4750.2</v>
      </c>
    </row>
    <row r="198" spans="1:9" x14ac:dyDescent="0.45">
      <c r="A198" s="18">
        <v>45478</v>
      </c>
      <c r="B198" s="19">
        <v>134</v>
      </c>
      <c r="C198" s="20">
        <v>17.399999999999999</v>
      </c>
      <c r="D198" s="21">
        <v>0.68197916666395031</v>
      </c>
      <c r="E198" s="22" t="s">
        <v>5</v>
      </c>
      <c r="F198" s="22" t="s">
        <v>7</v>
      </c>
      <c r="G198" s="23">
        <v>2331.6</v>
      </c>
      <c r="H198" s="19">
        <f>B197+B198</f>
        <v>407</v>
      </c>
      <c r="I198" s="20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5">
        <v>0.385358796294895</v>
      </c>
      <c r="E199" s="6" t="s">
        <v>5</v>
      </c>
      <c r="F199" s="6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5">
        <v>0.40390046295942739</v>
      </c>
      <c r="E200" s="6" t="s">
        <v>5</v>
      </c>
      <c r="F200" s="6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5">
        <v>0.40390046295942739</v>
      </c>
      <c r="E201" s="6" t="s">
        <v>5</v>
      </c>
      <c r="F201" s="6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5">
        <v>0.40390046295942739</v>
      </c>
      <c r="E202" s="6" t="s">
        <v>5</v>
      </c>
      <c r="F202" s="6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5">
        <v>0.40400462962861639</v>
      </c>
      <c r="E203" s="6" t="s">
        <v>5</v>
      </c>
      <c r="F203" s="6" t="s">
        <v>7</v>
      </c>
      <c r="G203" s="3">
        <v>17.2</v>
      </c>
    </row>
    <row r="204" spans="1:9" x14ac:dyDescent="0.45">
      <c r="A204" s="18">
        <v>45481</v>
      </c>
      <c r="B204" s="19">
        <v>123</v>
      </c>
      <c r="C204" s="20">
        <v>17.5</v>
      </c>
      <c r="D204" s="21">
        <v>0.68452546296612127</v>
      </c>
      <c r="E204" s="22" t="s">
        <v>5</v>
      </c>
      <c r="F204" s="22" t="s">
        <v>7</v>
      </c>
      <c r="G204" s="23">
        <v>2152.5</v>
      </c>
      <c r="H204" s="19">
        <f>+SUM(B199:B204)</f>
        <v>576</v>
      </c>
      <c r="I204" s="25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5">
        <v>0.57793981481518131</v>
      </c>
      <c r="E205" s="6" t="s">
        <v>5</v>
      </c>
      <c r="F205" s="6" t="s">
        <v>6</v>
      </c>
      <c r="G205" s="3">
        <v>5075</v>
      </c>
    </row>
    <row r="206" spans="1:9" x14ac:dyDescent="0.45">
      <c r="A206" s="18">
        <v>45481</v>
      </c>
      <c r="B206" s="19">
        <v>318</v>
      </c>
      <c r="C206" s="20">
        <v>17.45</v>
      </c>
      <c r="D206" s="21">
        <v>0.59296296296088258</v>
      </c>
      <c r="E206" s="22" t="s">
        <v>5</v>
      </c>
      <c r="F206" s="22" t="s">
        <v>6</v>
      </c>
      <c r="G206" s="23">
        <v>5549.0999999999995</v>
      </c>
      <c r="H206" s="19">
        <f>+SUM(B205:B206)</f>
        <v>608</v>
      </c>
      <c r="I206" s="20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5">
        <v>0.48491898148495238</v>
      </c>
      <c r="E207" s="6" t="s">
        <v>5</v>
      </c>
      <c r="F207" s="6" t="s">
        <v>7</v>
      </c>
      <c r="G207" s="3">
        <v>3157.7000000000003</v>
      </c>
    </row>
    <row r="208" spans="1:9" x14ac:dyDescent="0.45">
      <c r="A208" s="18">
        <v>45482</v>
      </c>
      <c r="B208" s="19">
        <v>378</v>
      </c>
      <c r="C208" s="20">
        <v>17.350000000000001</v>
      </c>
      <c r="D208" s="21">
        <v>0.53030092592234723</v>
      </c>
      <c r="E208" s="22" t="s">
        <v>5</v>
      </c>
      <c r="F208" s="22" t="s">
        <v>7</v>
      </c>
      <c r="G208" s="23">
        <v>6558.3</v>
      </c>
      <c r="H208" s="19">
        <f>+SUM(B207:B208)</f>
        <v>560</v>
      </c>
      <c r="I208" s="20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5">
        <v>0.55373842592234723</v>
      </c>
      <c r="E209" s="6" t="s">
        <v>5</v>
      </c>
      <c r="F209" s="6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5">
        <v>0.55406249999941792</v>
      </c>
      <c r="E210" s="6" t="s">
        <v>5</v>
      </c>
      <c r="F210" s="6" t="s">
        <v>6</v>
      </c>
      <c r="G210" s="3">
        <v>5031.5</v>
      </c>
    </row>
    <row r="211" spans="1:9" x14ac:dyDescent="0.45">
      <c r="A211" s="18">
        <v>45482</v>
      </c>
      <c r="B211" s="19">
        <v>62</v>
      </c>
      <c r="C211" s="20">
        <v>17.350000000000001</v>
      </c>
      <c r="D211" s="21">
        <v>0.55415509259182727</v>
      </c>
      <c r="E211" s="22" t="s">
        <v>5</v>
      </c>
      <c r="F211" s="22" t="s">
        <v>6</v>
      </c>
      <c r="G211" s="23">
        <v>1075.7</v>
      </c>
      <c r="H211" s="19">
        <f>+SUM(B209:B211)</f>
        <v>642</v>
      </c>
      <c r="I211" s="20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5">
        <v>0.58679398147796746</v>
      </c>
      <c r="E212" s="6" t="s">
        <v>5</v>
      </c>
      <c r="F212" s="6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5">
        <v>0.58829861111007631</v>
      </c>
      <c r="E213" s="6" t="s">
        <v>5</v>
      </c>
      <c r="F213" s="6" t="s">
        <v>7</v>
      </c>
      <c r="G213" s="3">
        <v>6732</v>
      </c>
    </row>
    <row r="214" spans="1:9" x14ac:dyDescent="0.45">
      <c r="A214" s="18">
        <v>45483</v>
      </c>
      <c r="B214" s="19">
        <v>125</v>
      </c>
      <c r="C214" s="20">
        <v>17</v>
      </c>
      <c r="D214" s="21">
        <v>0.6237268518525525</v>
      </c>
      <c r="E214" s="22" t="s">
        <v>5</v>
      </c>
      <c r="F214" s="22" t="s">
        <v>7</v>
      </c>
      <c r="G214" s="23">
        <v>2125</v>
      </c>
      <c r="H214" s="19">
        <v>525</v>
      </c>
      <c r="I214" s="20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5">
        <v>0.53805555555300089</v>
      </c>
      <c r="E215" s="6" t="s">
        <v>5</v>
      </c>
      <c r="F215" s="6" t="s">
        <v>7</v>
      </c>
      <c r="G215" s="3">
        <v>272.8</v>
      </c>
    </row>
    <row r="216" spans="1:9" x14ac:dyDescent="0.45">
      <c r="A216" s="18">
        <v>45484</v>
      </c>
      <c r="B216" s="19">
        <v>563</v>
      </c>
      <c r="C216" s="20">
        <v>17.05</v>
      </c>
      <c r="D216" s="21">
        <v>0.62068287037254777</v>
      </c>
      <c r="E216" s="22" t="s">
        <v>5</v>
      </c>
      <c r="F216" s="22" t="s">
        <v>7</v>
      </c>
      <c r="G216" s="23">
        <v>9599.15</v>
      </c>
      <c r="H216" s="19">
        <f>+SUM(B215:B216)</f>
        <v>579</v>
      </c>
      <c r="I216" s="20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5">
        <v>0.63144675926014315</v>
      </c>
      <c r="E217" s="6" t="s">
        <v>5</v>
      </c>
      <c r="F217" s="6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5">
        <v>0.63243055555358296</v>
      </c>
      <c r="E218" s="6" t="s">
        <v>5</v>
      </c>
      <c r="F218" s="6" t="s">
        <v>6</v>
      </c>
      <c r="G218" s="3">
        <v>5130</v>
      </c>
    </row>
    <row r="219" spans="1:9" x14ac:dyDescent="0.45">
      <c r="A219" s="18">
        <v>45484</v>
      </c>
      <c r="B219" s="19">
        <v>58</v>
      </c>
      <c r="C219" s="20">
        <v>17.100000000000001</v>
      </c>
      <c r="D219" s="21">
        <v>0.63244212963036261</v>
      </c>
      <c r="E219" s="22" t="s">
        <v>5</v>
      </c>
      <c r="F219" s="22" t="s">
        <v>6</v>
      </c>
      <c r="G219" s="23">
        <v>991.80000000000007</v>
      </c>
      <c r="H219" s="19">
        <f>+SUM(B217:B219)</f>
        <v>658</v>
      </c>
      <c r="I219" s="20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5">
        <v>0.56591435184964212</v>
      </c>
      <c r="E220" s="6" t="s">
        <v>5</v>
      </c>
      <c r="F220" s="6" t="s">
        <v>7</v>
      </c>
      <c r="G220" s="3">
        <v>350.7</v>
      </c>
    </row>
    <row r="221" spans="1:9" x14ac:dyDescent="0.45">
      <c r="A221" s="18">
        <v>45485</v>
      </c>
      <c r="B221" s="19">
        <v>557</v>
      </c>
      <c r="C221" s="20">
        <v>16.7</v>
      </c>
      <c r="D221" s="21">
        <v>0.66046296296553919</v>
      </c>
      <c r="E221" s="22" t="s">
        <v>5</v>
      </c>
      <c r="F221" s="22" t="s">
        <v>7</v>
      </c>
      <c r="G221" s="23">
        <v>9301.9</v>
      </c>
      <c r="H221" s="19">
        <f>+SUM(B220:B221)</f>
        <v>578</v>
      </c>
      <c r="I221" s="20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5">
        <v>0.51134259259561077</v>
      </c>
      <c r="E222" s="6" t="s">
        <v>5</v>
      </c>
      <c r="F222" s="6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5">
        <v>0.56247685185371665</v>
      </c>
      <c r="E223" s="6" t="s">
        <v>5</v>
      </c>
      <c r="F223" s="6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5">
        <v>0.64581018518219935</v>
      </c>
      <c r="E224" s="6" t="s">
        <v>5</v>
      </c>
      <c r="F224" s="6" t="s">
        <v>6</v>
      </c>
      <c r="G224" s="3">
        <v>5025</v>
      </c>
    </row>
    <row r="225" spans="1:9" x14ac:dyDescent="0.45">
      <c r="A225" s="18">
        <v>45485</v>
      </c>
      <c r="B225" s="19">
        <v>12</v>
      </c>
      <c r="C225" s="20">
        <v>16.75</v>
      </c>
      <c r="D225" s="21">
        <v>0.66046296296553919</v>
      </c>
      <c r="E225" s="22" t="s">
        <v>5</v>
      </c>
      <c r="F225" s="22" t="s">
        <v>6</v>
      </c>
      <c r="G225" s="23">
        <v>201</v>
      </c>
      <c r="H225" s="19">
        <f>+SUM(B222:B225)</f>
        <v>662</v>
      </c>
      <c r="I225" s="20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5">
        <v>0.40289351851970423</v>
      </c>
      <c r="E226" s="6" t="s">
        <v>5</v>
      </c>
      <c r="F226" s="6" t="s">
        <v>7</v>
      </c>
      <c r="G226" s="3">
        <v>9041.5</v>
      </c>
    </row>
    <row r="227" spans="1:9" x14ac:dyDescent="0.45">
      <c r="A227" s="18">
        <v>45488</v>
      </c>
      <c r="B227" s="19">
        <v>27</v>
      </c>
      <c r="C227" s="20">
        <v>16.899999999999999</v>
      </c>
      <c r="D227" s="21">
        <v>0.4232870370396995</v>
      </c>
      <c r="E227" s="22" t="s">
        <v>5</v>
      </c>
      <c r="F227" s="22" t="s">
        <v>7</v>
      </c>
      <c r="G227" s="23">
        <v>456.29999999999995</v>
      </c>
      <c r="H227" s="19">
        <f>B226+B227</f>
        <v>562</v>
      </c>
      <c r="I227" s="25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5">
        <v>0.40283564815035788</v>
      </c>
      <c r="E228" s="6" t="s">
        <v>5</v>
      </c>
      <c r="F228" s="6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5">
        <v>0.42571759259590181</v>
      </c>
      <c r="E229" s="6" t="s">
        <v>5</v>
      </c>
      <c r="F229" s="6" t="s">
        <v>6</v>
      </c>
      <c r="G229" s="3">
        <v>3717.9999999999995</v>
      </c>
    </row>
    <row r="230" spans="1:9" x14ac:dyDescent="0.45">
      <c r="A230" s="18">
        <v>45488</v>
      </c>
      <c r="B230" s="19">
        <v>169</v>
      </c>
      <c r="C230" s="20">
        <v>16.899999999999999</v>
      </c>
      <c r="D230" s="21">
        <v>0.42585648148087785</v>
      </c>
      <c r="E230" s="22" t="s">
        <v>5</v>
      </c>
      <c r="F230" s="22" t="s">
        <v>6</v>
      </c>
      <c r="G230" s="23">
        <v>2856.1</v>
      </c>
      <c r="H230" s="19">
        <f>B228+B229+B230</f>
        <v>689</v>
      </c>
      <c r="I230" s="20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5">
        <v>0.44625000000087311</v>
      </c>
      <c r="E231" s="6" t="s">
        <v>5</v>
      </c>
      <c r="F231" s="6" t="s">
        <v>6</v>
      </c>
      <c r="G231" s="3">
        <v>9916</v>
      </c>
    </row>
    <row r="232" spans="1:9" x14ac:dyDescent="0.45">
      <c r="A232" s="18">
        <v>45489</v>
      </c>
      <c r="B232" s="19">
        <v>216</v>
      </c>
      <c r="C232" s="20">
        <v>16.75</v>
      </c>
      <c r="D232" s="21">
        <v>0.479143518517958</v>
      </c>
      <c r="E232" s="22" t="s">
        <v>5</v>
      </c>
      <c r="F232" s="22" t="s">
        <v>6</v>
      </c>
      <c r="G232" s="23">
        <v>3618</v>
      </c>
      <c r="H232" s="19">
        <f>B231+B232</f>
        <v>808</v>
      </c>
      <c r="I232" s="25">
        <v>16.75</v>
      </c>
    </row>
    <row r="233" spans="1:9" x14ac:dyDescent="0.45">
      <c r="A233" s="26">
        <v>45489</v>
      </c>
      <c r="B233" s="27">
        <v>760</v>
      </c>
      <c r="C233" s="28">
        <v>16.7</v>
      </c>
      <c r="D233" s="29">
        <v>0.49078703703708015</v>
      </c>
      <c r="E233" s="30" t="s">
        <v>5</v>
      </c>
      <c r="F233" s="30" t="s">
        <v>7</v>
      </c>
      <c r="G233" s="31">
        <v>12692</v>
      </c>
      <c r="H233" s="27">
        <v>760</v>
      </c>
      <c r="I233" s="28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5">
        <v>0.385289351848769</v>
      </c>
      <c r="E234" s="6" t="s">
        <v>5</v>
      </c>
      <c r="F234" s="6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5">
        <v>0.39246527777868323</v>
      </c>
      <c r="E235" s="6" t="s">
        <v>5</v>
      </c>
      <c r="F235" s="6" t="s">
        <v>7</v>
      </c>
      <c r="G235" s="3">
        <v>1175.05</v>
      </c>
    </row>
    <row r="236" spans="1:9" x14ac:dyDescent="0.45">
      <c r="A236" s="18">
        <v>45490</v>
      </c>
      <c r="B236" s="19">
        <v>168</v>
      </c>
      <c r="C236" s="20">
        <v>16.55</v>
      </c>
      <c r="D236" s="21">
        <v>0.57784722222277196</v>
      </c>
      <c r="E236" s="22" t="s">
        <v>5</v>
      </c>
      <c r="F236" s="22" t="s">
        <v>7</v>
      </c>
      <c r="G236" s="23">
        <v>2780.4</v>
      </c>
      <c r="H236" s="19">
        <f>B234+B235+B236</f>
        <v>766</v>
      </c>
      <c r="I236" s="25">
        <v>16.55</v>
      </c>
    </row>
    <row r="237" spans="1:9" x14ac:dyDescent="0.45">
      <c r="A237" s="26">
        <v>45490</v>
      </c>
      <c r="B237" s="27">
        <v>834</v>
      </c>
      <c r="C237" s="28">
        <v>16.55</v>
      </c>
      <c r="D237" s="29">
        <v>0.609375</v>
      </c>
      <c r="E237" s="30" t="s">
        <v>5</v>
      </c>
      <c r="F237" s="30" t="s">
        <v>6</v>
      </c>
      <c r="G237" s="31">
        <v>13802.7</v>
      </c>
      <c r="H237" s="27">
        <f>B237</f>
        <v>834</v>
      </c>
      <c r="I237" s="28">
        <v>16.55</v>
      </c>
    </row>
    <row r="238" spans="1:9" x14ac:dyDescent="0.45">
      <c r="A238" s="26">
        <v>45491</v>
      </c>
      <c r="B238" s="27">
        <v>780</v>
      </c>
      <c r="C238" s="28">
        <v>16.3</v>
      </c>
      <c r="D238" s="29">
        <v>0.70552083333313931</v>
      </c>
      <c r="E238" s="30" t="s">
        <v>5</v>
      </c>
      <c r="F238" s="30" t="s">
        <v>7</v>
      </c>
      <c r="G238" s="31">
        <v>12714</v>
      </c>
      <c r="H238" s="27">
        <f>B238</f>
        <v>780</v>
      </c>
      <c r="I238" s="33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5">
        <v>0.705775462964084</v>
      </c>
      <c r="E239" s="6" t="s">
        <v>5</v>
      </c>
      <c r="F239" s="6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5">
        <v>0.70844907407445135</v>
      </c>
      <c r="E240" s="6" t="s">
        <v>5</v>
      </c>
      <c r="F240" s="6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5">
        <v>0.72041666666336823</v>
      </c>
      <c r="E241" s="6" t="s">
        <v>5</v>
      </c>
      <c r="F241" s="6" t="s">
        <v>6</v>
      </c>
      <c r="G241" s="3">
        <v>5115</v>
      </c>
    </row>
    <row r="242" spans="1:9" x14ac:dyDescent="0.45">
      <c r="A242" s="18">
        <v>45491</v>
      </c>
      <c r="B242" s="19">
        <v>156</v>
      </c>
      <c r="C242" s="20">
        <v>16.5</v>
      </c>
      <c r="D242" s="21">
        <v>0.72046296296321088</v>
      </c>
      <c r="E242" s="22" t="s">
        <v>5</v>
      </c>
      <c r="F242" s="22" t="s">
        <v>6</v>
      </c>
      <c r="G242" s="23">
        <v>2574</v>
      </c>
      <c r="H242" s="19">
        <f>B239+B240+B241+B242</f>
        <v>866</v>
      </c>
      <c r="I242" s="20">
        <f>SUMPRODUCT(B239:B242,C239:C242)/SUM(B239:B242)</f>
        <v>16.453810623556581</v>
      </c>
    </row>
    <row r="243" spans="1:9" x14ac:dyDescent="0.45">
      <c r="A243" s="26">
        <v>45492</v>
      </c>
      <c r="B243" s="27">
        <v>744</v>
      </c>
      <c r="C243" s="28">
        <v>16.3</v>
      </c>
      <c r="D243" s="29">
        <v>0.39893518518510973</v>
      </c>
      <c r="E243" s="30" t="s">
        <v>5</v>
      </c>
      <c r="F243" s="30" t="s">
        <v>7</v>
      </c>
      <c r="G243" s="31">
        <v>12127.2</v>
      </c>
      <c r="H243" s="27">
        <f>B243</f>
        <v>744</v>
      </c>
      <c r="I243" s="28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5">
        <v>0.41618055555591127</v>
      </c>
      <c r="E244" s="6" t="s">
        <v>5</v>
      </c>
      <c r="F244" s="6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5">
        <v>0.42052083333692281</v>
      </c>
      <c r="E245" s="6" t="s">
        <v>5</v>
      </c>
      <c r="F245" s="6" t="s">
        <v>6</v>
      </c>
      <c r="G245" s="3">
        <v>4100</v>
      </c>
    </row>
    <row r="246" spans="1:9" x14ac:dyDescent="0.45">
      <c r="A246" s="18">
        <v>45492</v>
      </c>
      <c r="B246" s="19">
        <v>273</v>
      </c>
      <c r="C246" s="20">
        <v>16.399999999999999</v>
      </c>
      <c r="D246" s="21">
        <v>0.42059027777577285</v>
      </c>
      <c r="E246" s="22" t="s">
        <v>5</v>
      </c>
      <c r="F246" s="22" t="s">
        <v>6</v>
      </c>
      <c r="G246" s="23">
        <v>4477.2</v>
      </c>
      <c r="H246" s="19">
        <f>B244+B245+B246</f>
        <v>833</v>
      </c>
      <c r="I246" s="20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5">
        <v>0.56422453703999054</v>
      </c>
      <c r="E247" s="6" t="s">
        <v>5</v>
      </c>
      <c r="F247" s="6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5">
        <v>0.66988425925956108</v>
      </c>
      <c r="E248" s="6" t="s">
        <v>5</v>
      </c>
      <c r="F248" s="6" t="s">
        <v>7</v>
      </c>
      <c r="G248" s="3">
        <v>2440.2000000000003</v>
      </c>
    </row>
    <row r="249" spans="1:9" x14ac:dyDescent="0.45">
      <c r="A249" s="18">
        <v>45495</v>
      </c>
      <c r="B249" s="19">
        <v>410</v>
      </c>
      <c r="C249" s="20">
        <v>16.600000000000001</v>
      </c>
      <c r="D249" s="21">
        <v>0.67351851851708489</v>
      </c>
      <c r="E249" s="22" t="s">
        <v>5</v>
      </c>
      <c r="F249" s="22" t="s">
        <v>7</v>
      </c>
      <c r="G249" s="23">
        <v>6806.0000000000009</v>
      </c>
      <c r="H249" s="19">
        <f>+SUM(B247:B249)</f>
        <v>757</v>
      </c>
      <c r="I249" s="20">
        <f>+SUMPRODUCT(B247:B249,C247:C249)/SUM(B247:B249)</f>
        <v>16.494319682959048</v>
      </c>
    </row>
    <row r="250" spans="1:9" x14ac:dyDescent="0.45">
      <c r="A250" s="26">
        <v>45496</v>
      </c>
      <c r="B250" s="27">
        <v>775</v>
      </c>
      <c r="C250" s="28">
        <v>16.8</v>
      </c>
      <c r="D250" s="29">
        <v>0.42785879629809642</v>
      </c>
      <c r="E250" s="30" t="s">
        <v>5</v>
      </c>
      <c r="F250" s="30" t="s">
        <v>7</v>
      </c>
      <c r="G250" s="31">
        <v>13020</v>
      </c>
      <c r="H250" s="32">
        <v>775</v>
      </c>
      <c r="I250" s="33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5">
        <v>0.42812499999854481</v>
      </c>
      <c r="E251" s="6" t="s">
        <v>5</v>
      </c>
      <c r="F251" s="6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5">
        <v>0.42894675926072523</v>
      </c>
      <c r="E252" s="6" t="s">
        <v>5</v>
      </c>
      <c r="F252" s="6" t="s">
        <v>6</v>
      </c>
      <c r="G252" s="3">
        <v>5040</v>
      </c>
    </row>
    <row r="253" spans="1:9" x14ac:dyDescent="0.45">
      <c r="A253" s="18">
        <v>45496</v>
      </c>
      <c r="B253" s="19">
        <v>213</v>
      </c>
      <c r="C253" s="20">
        <v>16.8</v>
      </c>
      <c r="D253" s="21">
        <v>0.42996527777722804</v>
      </c>
      <c r="E253" s="22" t="s">
        <v>5</v>
      </c>
      <c r="F253" s="22" t="s">
        <v>6</v>
      </c>
      <c r="G253" s="23">
        <v>3578.4</v>
      </c>
      <c r="H253" s="19">
        <f>B251+B252+B253</f>
        <v>813</v>
      </c>
      <c r="I253" s="20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5">
        <v>0.72549768518365454</v>
      </c>
      <c r="E254" s="6" t="s">
        <v>5</v>
      </c>
      <c r="F254" s="6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5">
        <v>0.72765046296262881</v>
      </c>
      <c r="E255" s="6" t="s">
        <v>5</v>
      </c>
      <c r="F255" s="6" t="s">
        <v>6</v>
      </c>
      <c r="G255" s="3">
        <v>6720</v>
      </c>
    </row>
    <row r="256" spans="1:9" x14ac:dyDescent="0.45">
      <c r="A256" s="18">
        <v>45497</v>
      </c>
      <c r="B256" s="19">
        <v>190</v>
      </c>
      <c r="C256" s="20">
        <v>16.75</v>
      </c>
      <c r="D256" s="21">
        <v>0.729143518517958</v>
      </c>
      <c r="E256" s="22" t="s">
        <v>5</v>
      </c>
      <c r="F256" s="22" t="s">
        <v>6</v>
      </c>
      <c r="G256" s="23">
        <v>3182.5</v>
      </c>
      <c r="H256" s="19">
        <f>B254+B255+B256</f>
        <v>840</v>
      </c>
      <c r="I256" s="20">
        <f>SUMPRODUCT(B254:B256,C254:C256)/SUM(B254:B256)</f>
        <v>16.788690476190474</v>
      </c>
    </row>
    <row r="257" spans="1:9" x14ac:dyDescent="0.45">
      <c r="A257" s="18">
        <v>45498</v>
      </c>
      <c r="B257" s="19">
        <v>380</v>
      </c>
      <c r="C257" s="20">
        <v>16.75</v>
      </c>
      <c r="D257" s="21">
        <v>0.57005787036905531</v>
      </c>
      <c r="E257" s="22" t="s">
        <v>5</v>
      </c>
      <c r="F257" s="22" t="s">
        <v>7</v>
      </c>
      <c r="G257" s="23">
        <v>6365</v>
      </c>
      <c r="H257" s="19">
        <f>+B257</f>
        <v>380</v>
      </c>
      <c r="I257" s="20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5">
        <v>0.479143518517958</v>
      </c>
      <c r="E258" s="6" t="s">
        <v>5</v>
      </c>
      <c r="F258" s="6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5">
        <v>0.68800925926188938</v>
      </c>
      <c r="E259" s="6" t="s">
        <v>5</v>
      </c>
      <c r="F259" s="6" t="s">
        <v>6</v>
      </c>
      <c r="G259" s="3">
        <v>3370.0000000000005</v>
      </c>
    </row>
    <row r="260" spans="1:9" x14ac:dyDescent="0.45">
      <c r="A260" s="18">
        <v>45498</v>
      </c>
      <c r="B260" s="19">
        <v>297</v>
      </c>
      <c r="C260" s="20">
        <v>16.850000000000001</v>
      </c>
      <c r="D260" s="21">
        <v>0.729143518517958</v>
      </c>
      <c r="E260" s="22" t="s">
        <v>5</v>
      </c>
      <c r="F260" s="22" t="s">
        <v>6</v>
      </c>
      <c r="G260" s="23">
        <v>5004.4500000000007</v>
      </c>
      <c r="H260" s="19">
        <f>+SUM(B258:B260)</f>
        <v>797</v>
      </c>
      <c r="I260" s="20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5">
        <v>0.39146990740846377</v>
      </c>
      <c r="E261" s="6" t="s">
        <v>5</v>
      </c>
      <c r="F261" s="6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5">
        <v>0.41789351851912215</v>
      </c>
      <c r="E262" s="6" t="s">
        <v>5</v>
      </c>
      <c r="F262" s="6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5">
        <v>0.4545023148166365</v>
      </c>
      <c r="E263" s="6" t="s">
        <v>5</v>
      </c>
      <c r="F263" s="6" t="s">
        <v>7</v>
      </c>
      <c r="G263" s="3">
        <v>3668.25</v>
      </c>
    </row>
    <row r="264" spans="1:9" x14ac:dyDescent="0.45">
      <c r="A264" s="18">
        <v>45499</v>
      </c>
      <c r="B264" s="19">
        <v>91</v>
      </c>
      <c r="C264" s="20">
        <v>16.75</v>
      </c>
      <c r="D264" s="21">
        <v>0.46091435185371665</v>
      </c>
      <c r="E264" s="22" t="s">
        <v>5</v>
      </c>
      <c r="F264" s="22" t="s">
        <v>7</v>
      </c>
      <c r="G264" s="23">
        <v>1524.25</v>
      </c>
      <c r="H264" s="19">
        <f>B261+B262+B263+B264</f>
        <v>763</v>
      </c>
      <c r="I264" s="25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5">
        <v>0.47101851851766696</v>
      </c>
      <c r="E265" s="6" t="s">
        <v>5</v>
      </c>
      <c r="F265" s="6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5">
        <v>0.47216435184964212</v>
      </c>
      <c r="E266" s="6" t="s">
        <v>5</v>
      </c>
      <c r="F266" s="6" t="s">
        <v>6</v>
      </c>
      <c r="G266" s="3">
        <v>5055</v>
      </c>
    </row>
    <row r="267" spans="1:9" x14ac:dyDescent="0.45">
      <c r="A267" s="18">
        <v>45499</v>
      </c>
      <c r="B267" s="19">
        <v>239</v>
      </c>
      <c r="C267" s="20">
        <v>16.850000000000001</v>
      </c>
      <c r="D267" s="21">
        <v>0.47217592592642177</v>
      </c>
      <c r="E267" s="22" t="s">
        <v>5</v>
      </c>
      <c r="F267" s="22" t="s">
        <v>6</v>
      </c>
      <c r="G267" s="23">
        <v>4027.1500000000005</v>
      </c>
      <c r="H267" s="19">
        <f>B265+B266+B267</f>
        <v>839</v>
      </c>
      <c r="I267" s="20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5">
        <v>0.43035879629314877</v>
      </c>
      <c r="E268" s="6" t="s">
        <v>5</v>
      </c>
      <c r="F268" s="6" t="s">
        <v>7</v>
      </c>
      <c r="G268" s="3">
        <v>6597.5</v>
      </c>
    </row>
    <row r="269" spans="1:9" x14ac:dyDescent="0.45">
      <c r="A269" s="18">
        <v>45502</v>
      </c>
      <c r="B269" s="19">
        <v>447</v>
      </c>
      <c r="C269" s="20">
        <v>17.55</v>
      </c>
      <c r="D269" s="21">
        <v>0.45247685185313458</v>
      </c>
      <c r="E269" s="22" t="s">
        <v>5</v>
      </c>
      <c r="F269" s="22" t="s">
        <v>7</v>
      </c>
      <c r="G269" s="23">
        <v>7844.85</v>
      </c>
      <c r="H269" s="19">
        <f>B268+B269</f>
        <v>824</v>
      </c>
      <c r="I269" s="25">
        <f>SUMPRODUCT(B268:B269,C268:C269)/SUM(B268:B269)</f>
        <v>17.527123786407767</v>
      </c>
    </row>
    <row r="270" spans="1:9" x14ac:dyDescent="0.45">
      <c r="A270" s="26">
        <v>45502</v>
      </c>
      <c r="B270" s="27">
        <v>889</v>
      </c>
      <c r="C270" s="28">
        <v>17.55</v>
      </c>
      <c r="D270" s="29">
        <v>0.45299768518452765</v>
      </c>
      <c r="E270" s="30" t="s">
        <v>5</v>
      </c>
      <c r="F270" s="30" t="s">
        <v>6</v>
      </c>
      <c r="G270" s="31">
        <v>15601.95</v>
      </c>
      <c r="H270" s="27">
        <f>B270</f>
        <v>889</v>
      </c>
      <c r="I270" s="28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5">
        <v>0.38912037036789116</v>
      </c>
      <c r="E271" s="6" t="s">
        <v>5</v>
      </c>
      <c r="F271" s="6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5">
        <v>0.38912037036789116</v>
      </c>
      <c r="E272" s="6" t="s">
        <v>5</v>
      </c>
      <c r="F272" s="6" t="s">
        <v>7</v>
      </c>
      <c r="G272" s="3">
        <v>1760.0000000000002</v>
      </c>
    </row>
    <row r="273" spans="1:9" x14ac:dyDescent="0.45">
      <c r="A273" s="18">
        <v>45503</v>
      </c>
      <c r="B273" s="19">
        <v>652</v>
      </c>
      <c r="C273" s="20">
        <v>17.600000000000001</v>
      </c>
      <c r="D273" s="21">
        <v>0.38958333332993789</v>
      </c>
      <c r="E273" s="22" t="s">
        <v>5</v>
      </c>
      <c r="F273" s="22" t="s">
        <v>7</v>
      </c>
      <c r="G273" s="23">
        <v>11475.2</v>
      </c>
      <c r="H273" s="19">
        <f>B271+B272+B273</f>
        <v>834</v>
      </c>
      <c r="I273" s="25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5">
        <v>0.38982638889137888</v>
      </c>
      <c r="E274" s="6" t="s">
        <v>5</v>
      </c>
      <c r="F274" s="6" t="s">
        <v>6</v>
      </c>
      <c r="G274" s="3">
        <v>15840.000000000002</v>
      </c>
    </row>
    <row r="275" spans="1:9" x14ac:dyDescent="0.45">
      <c r="A275" s="18">
        <v>45503</v>
      </c>
      <c r="B275" s="19">
        <v>53</v>
      </c>
      <c r="C275" s="20">
        <v>17.5</v>
      </c>
      <c r="D275" s="21">
        <v>0.39581018518219935</v>
      </c>
      <c r="E275" s="22" t="s">
        <v>5</v>
      </c>
      <c r="F275" s="22" t="s">
        <v>6</v>
      </c>
      <c r="G275" s="23">
        <v>927.5</v>
      </c>
      <c r="H275" s="19">
        <f>B274+B275</f>
        <v>953</v>
      </c>
      <c r="I275" s="20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5">
        <v>0.47807870370161254</v>
      </c>
      <c r="E276" s="6" t="s">
        <v>5</v>
      </c>
      <c r="F276" s="6" t="s">
        <v>7</v>
      </c>
      <c r="G276" s="3">
        <v>10410</v>
      </c>
    </row>
    <row r="277" spans="1:9" x14ac:dyDescent="0.45">
      <c r="A277" s="18">
        <v>45504</v>
      </c>
      <c r="B277" s="19">
        <v>245</v>
      </c>
      <c r="C277" s="20">
        <v>17.5</v>
      </c>
      <c r="D277" s="21">
        <v>0.64156250000087311</v>
      </c>
      <c r="E277" s="22" t="s">
        <v>5</v>
      </c>
      <c r="F277" s="22" t="s">
        <v>7</v>
      </c>
      <c r="G277" s="23">
        <v>4287.5</v>
      </c>
      <c r="H277" s="19">
        <f>B276+B277</f>
        <v>845</v>
      </c>
      <c r="I277" s="25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5">
        <v>0.64581018518219935</v>
      </c>
      <c r="E278" s="6" t="s">
        <v>5</v>
      </c>
      <c r="F278" s="6" t="s">
        <v>6</v>
      </c>
      <c r="G278" s="3">
        <v>5008.1499999999996</v>
      </c>
    </row>
    <row r="279" spans="1:9" x14ac:dyDescent="0.45">
      <c r="A279" s="18">
        <v>45504</v>
      </c>
      <c r="B279" s="19">
        <v>697</v>
      </c>
      <c r="C279" s="20">
        <v>17.45</v>
      </c>
      <c r="D279" s="21">
        <v>0.65503472222189885</v>
      </c>
      <c r="E279" s="22" t="s">
        <v>5</v>
      </c>
      <c r="F279" s="22" t="s">
        <v>6</v>
      </c>
      <c r="G279" s="23">
        <v>12162.65</v>
      </c>
      <c r="H279" s="19">
        <f>B278+B279</f>
        <v>984</v>
      </c>
      <c r="I279" s="20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5">
        <v>0.44050925925694173</v>
      </c>
      <c r="E280" s="6" t="s">
        <v>5</v>
      </c>
      <c r="F280" s="6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5">
        <v>0.44050925925694173</v>
      </c>
      <c r="E281" s="6" t="s">
        <v>5</v>
      </c>
      <c r="F281" s="6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5">
        <v>0.44228009258949896</v>
      </c>
      <c r="E282" s="6" t="s">
        <v>5</v>
      </c>
      <c r="F282" s="6" t="s">
        <v>7</v>
      </c>
      <c r="G282" s="3">
        <v>4886</v>
      </c>
    </row>
    <row r="283" spans="1:9" x14ac:dyDescent="0.45">
      <c r="A283" s="18">
        <v>45505</v>
      </c>
      <c r="B283" s="19">
        <v>184</v>
      </c>
      <c r="C283" s="20">
        <v>17.45</v>
      </c>
      <c r="D283" s="21">
        <v>0.44231481481256196</v>
      </c>
      <c r="E283" s="22" t="s">
        <v>5</v>
      </c>
      <c r="F283" s="22" t="s">
        <v>7</v>
      </c>
      <c r="G283" s="23">
        <v>3210.7999999999997</v>
      </c>
      <c r="H283" s="19">
        <f>B280+B281+B282+B283</f>
        <v>835</v>
      </c>
      <c r="I283" s="25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5">
        <v>0.60027777777577285</v>
      </c>
      <c r="E284" s="6" t="s">
        <v>5</v>
      </c>
      <c r="F284" s="6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5">
        <v>0.60084490740700858</v>
      </c>
      <c r="E285" s="6" t="s">
        <v>5</v>
      </c>
      <c r="F285" s="6" t="s">
        <v>6</v>
      </c>
      <c r="G285" s="3">
        <v>6920</v>
      </c>
    </row>
    <row r="286" spans="1:9" x14ac:dyDescent="0.45">
      <c r="A286" s="18">
        <v>45505</v>
      </c>
      <c r="B286" s="19">
        <v>149</v>
      </c>
      <c r="C286" s="20">
        <v>17.3</v>
      </c>
      <c r="D286" s="21">
        <v>0.60084490740700858</v>
      </c>
      <c r="E286" s="22" t="s">
        <v>5</v>
      </c>
      <c r="F286" s="22" t="s">
        <v>6</v>
      </c>
      <c r="G286" s="23">
        <v>2577.7000000000003</v>
      </c>
      <c r="H286" s="19">
        <f>B284+B285+B286</f>
        <v>949</v>
      </c>
      <c r="I286" s="20">
        <v>17.3</v>
      </c>
    </row>
    <row r="287" spans="1:9" x14ac:dyDescent="0.45">
      <c r="A287" s="26">
        <v>45506</v>
      </c>
      <c r="B287" s="27">
        <v>816</v>
      </c>
      <c r="C287" s="28">
        <v>17.25</v>
      </c>
      <c r="D287" s="29">
        <v>0.4076273148166365</v>
      </c>
      <c r="E287" s="30" t="s">
        <v>5</v>
      </c>
      <c r="F287" s="30" t="s">
        <v>7</v>
      </c>
      <c r="G287" s="31">
        <v>14076</v>
      </c>
      <c r="H287" s="32">
        <v>816</v>
      </c>
      <c r="I287" s="33">
        <v>17.25</v>
      </c>
    </row>
    <row r="288" spans="1:9" x14ac:dyDescent="0.45">
      <c r="A288" s="26">
        <v>45506</v>
      </c>
      <c r="B288" s="27">
        <v>940</v>
      </c>
      <c r="C288" s="28">
        <v>17</v>
      </c>
      <c r="D288" s="29">
        <v>0.45177083333692281</v>
      </c>
      <c r="E288" s="30" t="s">
        <v>5</v>
      </c>
      <c r="F288" s="30" t="s">
        <v>6</v>
      </c>
      <c r="G288" s="31">
        <v>15980</v>
      </c>
      <c r="H288" s="27">
        <v>940</v>
      </c>
      <c r="I288" s="28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5">
        <v>0.554826388892252</v>
      </c>
      <c r="E289" s="6" t="s">
        <v>5</v>
      </c>
      <c r="F289" s="6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5">
        <v>0.57173611110920319</v>
      </c>
      <c r="E290" s="6" t="s">
        <v>5</v>
      </c>
      <c r="F290" s="6" t="s">
        <v>7</v>
      </c>
      <c r="G290" s="3">
        <v>8074.9999999999991</v>
      </c>
    </row>
    <row r="291" spans="1:9" x14ac:dyDescent="0.45">
      <c r="A291" s="18">
        <v>45509</v>
      </c>
      <c r="B291" s="19">
        <v>298</v>
      </c>
      <c r="C291" s="20">
        <v>16.149999999999999</v>
      </c>
      <c r="D291" s="21">
        <v>0.57173611110920319</v>
      </c>
      <c r="E291" s="22" t="s">
        <v>5</v>
      </c>
      <c r="F291" s="22" t="s">
        <v>7</v>
      </c>
      <c r="G291" s="23">
        <v>4812.7</v>
      </c>
      <c r="H291" s="19">
        <v>848</v>
      </c>
      <c r="I291" s="20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5">
        <v>0.56613425925752381</v>
      </c>
      <c r="E292" s="6" t="s">
        <v>5</v>
      </c>
      <c r="F292" s="6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5">
        <v>0.61896990740933688</v>
      </c>
      <c r="E293" s="6" t="s">
        <v>5</v>
      </c>
      <c r="F293" s="6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5">
        <v>0.64524305555823958</v>
      </c>
      <c r="E294" s="6" t="s">
        <v>5</v>
      </c>
      <c r="F294" s="6" t="s">
        <v>7</v>
      </c>
      <c r="G294" s="3">
        <v>4695</v>
      </c>
    </row>
    <row r="295" spans="1:9" x14ac:dyDescent="0.45">
      <c r="A295" s="18">
        <v>45510</v>
      </c>
      <c r="B295" s="19">
        <v>180</v>
      </c>
      <c r="C295" s="20">
        <v>15.7</v>
      </c>
      <c r="D295" s="21">
        <v>0.65781250000145519</v>
      </c>
      <c r="E295" s="22" t="s">
        <v>5</v>
      </c>
      <c r="F295" s="22" t="s">
        <v>7</v>
      </c>
      <c r="G295" s="23">
        <v>2826</v>
      </c>
      <c r="H295" s="19">
        <f>SUM(B292:B295)</f>
        <v>865</v>
      </c>
      <c r="I295" s="25">
        <f>SUMPRODUCT(B292:B295,C292:C295)/SUM(B292:B295)</f>
        <v>15.660404624277456</v>
      </c>
    </row>
    <row r="296" spans="1:9" x14ac:dyDescent="0.45">
      <c r="A296" s="26">
        <v>45510</v>
      </c>
      <c r="B296" s="27">
        <v>320</v>
      </c>
      <c r="C296" s="28">
        <v>15.65</v>
      </c>
      <c r="D296" s="29">
        <v>0.729143518517958</v>
      </c>
      <c r="E296" s="30" t="s">
        <v>5</v>
      </c>
      <c r="F296" s="30" t="s">
        <v>6</v>
      </c>
      <c r="G296" s="31">
        <v>5008</v>
      </c>
      <c r="H296" s="27">
        <f>B296</f>
        <v>320</v>
      </c>
      <c r="I296" s="28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5">
        <v>0.49090277777577285</v>
      </c>
      <c r="E297" s="6" t="s">
        <v>5</v>
      </c>
      <c r="F297" s="6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5">
        <v>0.64819444444583496</v>
      </c>
      <c r="E298" s="6" t="s">
        <v>5</v>
      </c>
      <c r="F298" s="6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5">
        <v>0.65160879629547708</v>
      </c>
      <c r="E299" s="6" t="s">
        <v>5</v>
      </c>
      <c r="F299" s="6" t="s">
        <v>7</v>
      </c>
      <c r="G299" s="3">
        <v>6156</v>
      </c>
    </row>
    <row r="300" spans="1:9" x14ac:dyDescent="0.45">
      <c r="A300" s="18">
        <v>45511</v>
      </c>
      <c r="B300" s="19">
        <v>36</v>
      </c>
      <c r="C300" s="20">
        <v>16.2</v>
      </c>
      <c r="D300" s="21">
        <v>0.65160879629547708</v>
      </c>
      <c r="E300" s="22" t="s">
        <v>5</v>
      </c>
      <c r="F300" s="22" t="s">
        <v>7</v>
      </c>
      <c r="G300" s="23">
        <v>583.19999999999993</v>
      </c>
      <c r="H300" s="19">
        <f>SUM(B297:B300)</f>
        <v>861</v>
      </c>
      <c r="I300" s="25">
        <f>SUMPRODUCT(B297:B300,C297:C300)/SUM(B297:B300)</f>
        <v>16.112891986062717</v>
      </c>
    </row>
    <row r="301" spans="1:9" x14ac:dyDescent="0.45">
      <c r="A301" s="26">
        <v>45511</v>
      </c>
      <c r="B301" s="27">
        <v>1000</v>
      </c>
      <c r="C301" s="28">
        <v>16.05</v>
      </c>
      <c r="D301" s="29">
        <v>0.42974537036934635</v>
      </c>
      <c r="E301" s="30" t="s">
        <v>5</v>
      </c>
      <c r="F301" s="30" t="s">
        <v>6</v>
      </c>
      <c r="G301" s="31">
        <v>16050</v>
      </c>
      <c r="H301" s="27">
        <f>B301</f>
        <v>1000</v>
      </c>
      <c r="I301" s="28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5">
        <v>0.65129629629518604</v>
      </c>
      <c r="E302" s="6" t="s">
        <v>5</v>
      </c>
      <c r="F302" s="6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5">
        <v>0.65137731481809169</v>
      </c>
      <c r="E303" s="6" t="s">
        <v>5</v>
      </c>
      <c r="F303" s="6" t="s">
        <v>7</v>
      </c>
      <c r="G303" s="3">
        <v>7604.9999999999991</v>
      </c>
    </row>
    <row r="304" spans="1:9" x14ac:dyDescent="0.45">
      <c r="A304" s="18">
        <v>45512</v>
      </c>
      <c r="B304" s="19">
        <v>140</v>
      </c>
      <c r="C304" s="20">
        <v>16.899999999999999</v>
      </c>
      <c r="D304" s="21">
        <v>0.65137731481809169</v>
      </c>
      <c r="E304" s="22" t="s">
        <v>5</v>
      </c>
      <c r="F304" s="22" t="s">
        <v>7</v>
      </c>
      <c r="G304" s="23">
        <v>2366</v>
      </c>
      <c r="H304" s="19">
        <f>SUM(B302:B304)</f>
        <v>871</v>
      </c>
      <c r="I304" s="25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5">
        <v>0.44413194444496185</v>
      </c>
      <c r="E305" s="6" t="s">
        <v>5</v>
      </c>
      <c r="F305" s="6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5">
        <v>0.44526620370015735</v>
      </c>
      <c r="E306" s="6" t="s">
        <v>5</v>
      </c>
      <c r="F306" s="6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5">
        <v>0.44552083333110204</v>
      </c>
      <c r="E307" s="6" t="s">
        <v>5</v>
      </c>
      <c r="F307" s="6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5">
        <v>0.44564814814657439</v>
      </c>
      <c r="E308" s="6" t="s">
        <v>5</v>
      </c>
      <c r="F308" s="6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5">
        <v>0.44670138888614019</v>
      </c>
      <c r="E309" s="6" t="s">
        <v>5</v>
      </c>
      <c r="F309" s="6" t="s">
        <v>6</v>
      </c>
      <c r="G309" s="3">
        <v>8400</v>
      </c>
    </row>
    <row r="310" spans="1:9" x14ac:dyDescent="0.45">
      <c r="A310" s="18">
        <v>45512</v>
      </c>
      <c r="B310" s="19">
        <v>9</v>
      </c>
      <c r="C310" s="20">
        <v>16.8</v>
      </c>
      <c r="D310" s="21">
        <v>0.44670138888614019</v>
      </c>
      <c r="E310" s="22" t="s">
        <v>5</v>
      </c>
      <c r="F310" s="22" t="s">
        <v>6</v>
      </c>
      <c r="G310" s="23">
        <v>151.20000000000002</v>
      </c>
      <c r="H310" s="19">
        <f>SUM(B305:B310)</f>
        <v>1015</v>
      </c>
      <c r="I310" s="20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5">
        <v>0.43190972222510027</v>
      </c>
      <c r="E311" s="6" t="s">
        <v>5</v>
      </c>
      <c r="F311" s="6" t="s">
        <v>7</v>
      </c>
      <c r="G311" s="3">
        <v>68</v>
      </c>
    </row>
    <row r="312" spans="1:9" x14ac:dyDescent="0.45">
      <c r="A312" s="18">
        <v>45513</v>
      </c>
      <c r="B312" s="19">
        <v>859</v>
      </c>
      <c r="C312" s="20">
        <v>17.25</v>
      </c>
      <c r="D312" s="21">
        <v>0.62321759259066312</v>
      </c>
      <c r="E312" s="22" t="s">
        <v>5</v>
      </c>
      <c r="F312" s="22" t="s">
        <v>7</v>
      </c>
      <c r="G312" s="23">
        <v>14817.75</v>
      </c>
      <c r="H312" s="19">
        <f>B311+B312</f>
        <v>863</v>
      </c>
      <c r="I312" s="25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5">
        <v>0.43250000000261934</v>
      </c>
      <c r="E313" s="6" t="s">
        <v>5</v>
      </c>
      <c r="F313" s="6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5">
        <v>0.43250000000261934</v>
      </c>
      <c r="E314" s="6" t="s">
        <v>5</v>
      </c>
      <c r="F314" s="6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5">
        <v>0.43431712962774327</v>
      </c>
      <c r="E315" s="6" t="s">
        <v>5</v>
      </c>
      <c r="F315" s="6" t="s">
        <v>6</v>
      </c>
      <c r="G315" s="3">
        <v>5160</v>
      </c>
    </row>
    <row r="316" spans="1:9" x14ac:dyDescent="0.45">
      <c r="A316" s="18">
        <v>45513</v>
      </c>
      <c r="B316" s="19">
        <v>138</v>
      </c>
      <c r="C316" s="20">
        <v>17.05</v>
      </c>
      <c r="D316" s="21">
        <v>0.43499999999767169</v>
      </c>
      <c r="E316" s="22" t="s">
        <v>5</v>
      </c>
      <c r="F316" s="22" t="s">
        <v>6</v>
      </c>
      <c r="G316" s="23">
        <v>2352.9</v>
      </c>
      <c r="H316" s="19">
        <f>SUM(B313:B316)</f>
        <v>1018</v>
      </c>
      <c r="I316" s="20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5">
        <v>0.38474537037109258</v>
      </c>
      <c r="E317" s="6" t="s">
        <v>5</v>
      </c>
      <c r="F317" s="6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5">
        <v>0.38474537037109258</v>
      </c>
      <c r="E318" s="6" t="s">
        <v>5</v>
      </c>
      <c r="F318" s="6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5">
        <v>0.38474537037109258</v>
      </c>
      <c r="E319" s="6" t="s">
        <v>5</v>
      </c>
      <c r="F319" s="6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5">
        <v>0.38474537037109258</v>
      </c>
      <c r="E320" s="6" t="s">
        <v>5</v>
      </c>
      <c r="F320" s="6" t="s">
        <v>7</v>
      </c>
      <c r="G320" s="3">
        <v>4255.8</v>
      </c>
    </row>
    <row r="321" spans="1:9" x14ac:dyDescent="0.45">
      <c r="A321" s="18">
        <v>45516</v>
      </c>
      <c r="B321" s="19">
        <v>34</v>
      </c>
      <c r="C321" s="20">
        <v>17.3</v>
      </c>
      <c r="D321" s="21">
        <v>0.3867708333345945</v>
      </c>
      <c r="E321" s="22" t="s">
        <v>5</v>
      </c>
      <c r="F321" s="22" t="s">
        <v>7</v>
      </c>
      <c r="G321" s="23">
        <v>588.20000000000005</v>
      </c>
      <c r="H321" s="19">
        <f>SUM(B317:B321)</f>
        <v>887</v>
      </c>
      <c r="I321" s="25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5">
        <v>0.48516203703911742</v>
      </c>
      <c r="E322" s="6" t="s">
        <v>5</v>
      </c>
      <c r="F322" s="6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5">
        <v>0.56247685185371665</v>
      </c>
      <c r="E323" s="6" t="s">
        <v>5</v>
      </c>
      <c r="F323" s="6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5">
        <v>0.61138888888672227</v>
      </c>
      <c r="E324" s="6" t="s">
        <v>5</v>
      </c>
      <c r="F324" s="6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5">
        <v>0.61180555555620231</v>
      </c>
      <c r="E325" s="6" t="s">
        <v>5</v>
      </c>
      <c r="F325" s="6" t="s">
        <v>6</v>
      </c>
      <c r="G325" s="3">
        <v>5075</v>
      </c>
    </row>
    <row r="326" spans="1:9" x14ac:dyDescent="0.45">
      <c r="A326" s="18">
        <v>45516</v>
      </c>
      <c r="B326" s="19">
        <v>80</v>
      </c>
      <c r="C326" s="20">
        <v>17.5</v>
      </c>
      <c r="D326" s="21">
        <v>0.61180555555620231</v>
      </c>
      <c r="E326" s="22" t="s">
        <v>5</v>
      </c>
      <c r="F326" s="22" t="s">
        <v>6</v>
      </c>
      <c r="G326" s="23">
        <v>1400</v>
      </c>
      <c r="H326" s="19">
        <f>SUM(B322:B326)</f>
        <v>1003</v>
      </c>
      <c r="I326" s="20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5">
        <v>0.67450231481780065</v>
      </c>
      <c r="E327" s="6" t="s">
        <v>5</v>
      </c>
      <c r="F327" s="6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5">
        <v>0.72037037037080154</v>
      </c>
      <c r="E328" s="6" t="s">
        <v>5</v>
      </c>
      <c r="F328" s="6" t="s">
        <v>7</v>
      </c>
      <c r="G328" s="3">
        <v>3500</v>
      </c>
    </row>
    <row r="329" spans="1:9" x14ac:dyDescent="0.45">
      <c r="A329" s="18">
        <v>45517</v>
      </c>
      <c r="B329" s="19">
        <v>293</v>
      </c>
      <c r="C329" s="20">
        <v>17.5</v>
      </c>
      <c r="D329" s="21">
        <v>0.72037037037080154</v>
      </c>
      <c r="E329" s="22" t="s">
        <v>5</v>
      </c>
      <c r="F329" s="22" t="s">
        <v>7</v>
      </c>
      <c r="G329" s="23">
        <v>5127.5</v>
      </c>
      <c r="H329" s="19">
        <f>SUM(B327:B329)</f>
        <v>704</v>
      </c>
      <c r="I329" s="25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5">
        <v>0.41349537036876427</v>
      </c>
      <c r="E330" s="6" t="s">
        <v>5</v>
      </c>
      <c r="F330" s="6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5">
        <v>0.49152777777635492</v>
      </c>
      <c r="E331" s="6" t="s">
        <v>5</v>
      </c>
      <c r="F331" s="6" t="s">
        <v>6</v>
      </c>
      <c r="G331" s="3">
        <v>7000</v>
      </c>
    </row>
    <row r="332" spans="1:9" x14ac:dyDescent="0.45">
      <c r="A332" s="18">
        <v>45517</v>
      </c>
      <c r="B332" s="19">
        <v>269</v>
      </c>
      <c r="C332" s="20">
        <v>17.5</v>
      </c>
      <c r="D332" s="21">
        <v>0.56247685185371665</v>
      </c>
      <c r="E332" s="22" t="s">
        <v>5</v>
      </c>
      <c r="F332" s="22" t="s">
        <v>6</v>
      </c>
      <c r="G332" s="23">
        <v>4707.5</v>
      </c>
      <c r="H332" s="19">
        <f>SUM(B330:B332)</f>
        <v>959</v>
      </c>
      <c r="I332" s="20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5">
        <v>0.38377314814715646</v>
      </c>
      <c r="E333" s="6" t="s">
        <v>5</v>
      </c>
      <c r="F333" s="6" t="s">
        <v>7</v>
      </c>
      <c r="G333" s="3">
        <v>2513.4</v>
      </c>
    </row>
    <row r="334" spans="1:9" x14ac:dyDescent="0.45">
      <c r="A334" s="18">
        <v>45518</v>
      </c>
      <c r="B334" s="19">
        <v>562</v>
      </c>
      <c r="C334" s="20">
        <v>17.7</v>
      </c>
      <c r="D334" s="21">
        <v>0.38393518518569181</v>
      </c>
      <c r="E334" s="22" t="s">
        <v>5</v>
      </c>
      <c r="F334" s="22" t="s">
        <v>7</v>
      </c>
      <c r="G334" s="23">
        <v>9947.4</v>
      </c>
      <c r="H334" s="19">
        <f>B333+B334</f>
        <v>704</v>
      </c>
      <c r="I334" s="25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5">
        <v>0.3841203703705105</v>
      </c>
      <c r="E335" s="6" t="s">
        <v>5</v>
      </c>
      <c r="F335" s="6" t="s">
        <v>6</v>
      </c>
      <c r="G335" s="3">
        <v>5118.5</v>
      </c>
    </row>
    <row r="336" spans="1:9" x14ac:dyDescent="0.45">
      <c r="A336" s="18">
        <v>45518</v>
      </c>
      <c r="B336" s="19">
        <v>660</v>
      </c>
      <c r="C336" s="20">
        <v>17.7</v>
      </c>
      <c r="D336" s="21">
        <v>0.38424768518598285</v>
      </c>
      <c r="E336" s="22" t="s">
        <v>5</v>
      </c>
      <c r="F336" s="22" t="s">
        <v>6</v>
      </c>
      <c r="G336" s="23">
        <v>11682</v>
      </c>
      <c r="H336" s="19">
        <f>B335+B336</f>
        <v>950</v>
      </c>
      <c r="I336" s="20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5">
        <v>0.41842592592729488</v>
      </c>
      <c r="E337" s="6" t="s">
        <v>5</v>
      </c>
      <c r="F337" s="6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5">
        <v>0.41842592592729488</v>
      </c>
      <c r="E338" s="6" t="s">
        <v>5</v>
      </c>
      <c r="F338" s="6" t="s">
        <v>7</v>
      </c>
      <c r="G338" s="3">
        <v>5274.5999999999995</v>
      </c>
    </row>
    <row r="339" spans="1:9" x14ac:dyDescent="0.45">
      <c r="A339" s="18">
        <v>45519</v>
      </c>
      <c r="B339" s="19">
        <v>384</v>
      </c>
      <c r="C339" s="20">
        <v>17.75</v>
      </c>
      <c r="D339" s="21">
        <v>0.41842592592729488</v>
      </c>
      <c r="E339" s="22" t="s">
        <v>5</v>
      </c>
      <c r="F339" s="22" t="s">
        <v>7</v>
      </c>
      <c r="G339" s="23">
        <v>6816</v>
      </c>
      <c r="H339" s="19">
        <f>SUM(B337:B339)</f>
        <v>692</v>
      </c>
      <c r="I339" s="25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5">
        <v>0.41880787037371192</v>
      </c>
      <c r="E340" s="6" t="s">
        <v>5</v>
      </c>
      <c r="F340" s="6" t="s">
        <v>6</v>
      </c>
      <c r="G340" s="3">
        <v>11859</v>
      </c>
    </row>
    <row r="341" spans="1:9" x14ac:dyDescent="0.45">
      <c r="A341" s="18">
        <v>45519</v>
      </c>
      <c r="B341" s="19">
        <v>245</v>
      </c>
      <c r="C341" s="20">
        <v>17.7</v>
      </c>
      <c r="D341" s="21">
        <v>0.42141203703795327</v>
      </c>
      <c r="E341" s="22" t="s">
        <v>5</v>
      </c>
      <c r="F341" s="22" t="s">
        <v>6</v>
      </c>
      <c r="G341" s="23">
        <v>4336.5</v>
      </c>
      <c r="H341" s="19">
        <f>B340+B341</f>
        <v>915</v>
      </c>
      <c r="I341" s="20">
        <v>17.7</v>
      </c>
    </row>
    <row r="342" spans="1:9" x14ac:dyDescent="0.45">
      <c r="A342" s="26">
        <v>45520</v>
      </c>
      <c r="B342" s="27">
        <v>713</v>
      </c>
      <c r="C342" s="28">
        <v>17.600000000000001</v>
      </c>
      <c r="D342" s="29">
        <v>0.38813657407445135</v>
      </c>
      <c r="E342" s="30" t="s">
        <v>5</v>
      </c>
      <c r="F342" s="30" t="s">
        <v>7</v>
      </c>
      <c r="G342" s="31">
        <v>12548.800000000001</v>
      </c>
      <c r="H342" s="27">
        <f>B342</f>
        <v>713</v>
      </c>
      <c r="I342" s="33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5">
        <v>0.47837962963239988</v>
      </c>
      <c r="E343" s="6" t="s">
        <v>5</v>
      </c>
      <c r="F343" s="6" t="s">
        <v>6</v>
      </c>
      <c r="G343" s="3">
        <v>5118.5</v>
      </c>
    </row>
    <row r="344" spans="1:9" x14ac:dyDescent="0.45">
      <c r="A344" s="18">
        <v>45520</v>
      </c>
      <c r="B344" s="19">
        <v>632</v>
      </c>
      <c r="C344" s="20">
        <v>17.649999999999999</v>
      </c>
      <c r="D344" s="21">
        <v>0.47885416666395031</v>
      </c>
      <c r="E344" s="22" t="s">
        <v>5</v>
      </c>
      <c r="F344" s="22" t="s">
        <v>6</v>
      </c>
      <c r="G344" s="23">
        <v>11154.8</v>
      </c>
      <c r="H344" s="19">
        <f>B343+B344</f>
        <v>922</v>
      </c>
      <c r="I344" s="20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5">
        <v>0.67236111110833008</v>
      </c>
      <c r="E345" s="6" t="s">
        <v>5</v>
      </c>
      <c r="F345" s="6" t="s">
        <v>7</v>
      </c>
      <c r="G345" s="3">
        <v>1260</v>
      </c>
    </row>
    <row r="346" spans="1:9" x14ac:dyDescent="0.45">
      <c r="A346" s="18">
        <v>45523</v>
      </c>
      <c r="B346" s="19">
        <v>390</v>
      </c>
      <c r="C346" s="20">
        <v>17.5</v>
      </c>
      <c r="D346" s="21">
        <v>0.68464120370481396</v>
      </c>
      <c r="E346" s="22" t="s">
        <v>5</v>
      </c>
      <c r="F346" s="22" t="s">
        <v>7</v>
      </c>
      <c r="G346" s="23">
        <v>6825</v>
      </c>
      <c r="H346" s="19">
        <f>B345+B346</f>
        <v>462</v>
      </c>
      <c r="I346" s="25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5">
        <v>0.44854166666482342</v>
      </c>
      <c r="E347" s="6" t="s">
        <v>5</v>
      </c>
      <c r="F347" s="6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5">
        <v>0.65673611110833008</v>
      </c>
      <c r="E348" s="6" t="s">
        <v>5</v>
      </c>
      <c r="F348" s="6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5">
        <v>0.65696759259299142</v>
      </c>
      <c r="E349" s="6" t="s">
        <v>5</v>
      </c>
      <c r="F349" s="6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5">
        <v>0.65696759259299142</v>
      </c>
      <c r="E350" s="6" t="s">
        <v>5</v>
      </c>
      <c r="F350" s="6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5">
        <v>0.65697916666977108</v>
      </c>
      <c r="E351" s="6" t="s">
        <v>5</v>
      </c>
      <c r="F351" s="6" t="s">
        <v>6</v>
      </c>
      <c r="G351" s="3">
        <v>2647.5</v>
      </c>
    </row>
    <row r="352" spans="1:9" x14ac:dyDescent="0.45">
      <c r="A352" s="18">
        <v>45523</v>
      </c>
      <c r="B352" s="19">
        <v>39</v>
      </c>
      <c r="C352" s="20">
        <v>17.649999999999999</v>
      </c>
      <c r="D352" s="21">
        <v>0.65697916666977108</v>
      </c>
      <c r="E352" s="22" t="s">
        <v>5</v>
      </c>
      <c r="F352" s="22" t="s">
        <v>6</v>
      </c>
      <c r="G352" s="23">
        <v>688.34999999999991</v>
      </c>
      <c r="H352" s="19">
        <f>SUM(B347:B352)</f>
        <v>939</v>
      </c>
      <c r="I352" s="20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5">
        <v>0.41832175925810589</v>
      </c>
      <c r="E353" s="6" t="s">
        <v>5</v>
      </c>
      <c r="F353" s="6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5">
        <v>0.41857638888905058</v>
      </c>
      <c r="E354" s="6" t="s">
        <v>5</v>
      </c>
      <c r="F354" s="6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5">
        <v>0.41858796296583023</v>
      </c>
      <c r="E355" s="6" t="s">
        <v>5</v>
      </c>
      <c r="F355" s="6" t="s">
        <v>6</v>
      </c>
      <c r="G355" s="3">
        <v>4942</v>
      </c>
    </row>
    <row r="356" spans="1:9" x14ac:dyDescent="0.45">
      <c r="A356" s="18">
        <v>45524</v>
      </c>
      <c r="B356" s="19">
        <v>52</v>
      </c>
      <c r="C356" s="20">
        <v>17.649999999999999</v>
      </c>
      <c r="D356" s="21">
        <v>0.41858796296583023</v>
      </c>
      <c r="E356" s="22" t="s">
        <v>5</v>
      </c>
      <c r="F356" s="22" t="s">
        <v>6</v>
      </c>
      <c r="G356" s="23">
        <v>917.8</v>
      </c>
      <c r="H356" s="19">
        <f>SUM(B353:B356)</f>
        <v>962</v>
      </c>
      <c r="I356" s="25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5">
        <v>0.44476851851504762</v>
      </c>
      <c r="E357" s="6" t="s">
        <v>5</v>
      </c>
      <c r="F357" s="6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5">
        <v>0.44476851851504762</v>
      </c>
      <c r="E358" s="6" t="s">
        <v>5</v>
      </c>
      <c r="F358" s="6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5">
        <v>0.51854166666453239</v>
      </c>
      <c r="E359" s="6" t="s">
        <v>5</v>
      </c>
      <c r="F359" s="6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5">
        <v>0.52134259259037208</v>
      </c>
      <c r="E360" s="6" t="s">
        <v>5</v>
      </c>
      <c r="F360" s="6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5">
        <v>0.55574074073956581</v>
      </c>
      <c r="E361" s="6" t="s">
        <v>5</v>
      </c>
      <c r="F361" s="6" t="s">
        <v>7</v>
      </c>
      <c r="G361" s="3">
        <v>2946.5</v>
      </c>
    </row>
    <row r="362" spans="1:9" x14ac:dyDescent="0.45">
      <c r="A362" s="18">
        <v>45524</v>
      </c>
      <c r="B362" s="19">
        <v>361</v>
      </c>
      <c r="C362" s="20">
        <v>17.75</v>
      </c>
      <c r="D362" s="21">
        <v>0.61026620370103046</v>
      </c>
      <c r="E362" s="22" t="s">
        <v>5</v>
      </c>
      <c r="F362" s="22" t="s">
        <v>7</v>
      </c>
      <c r="G362" s="23">
        <v>6407.75</v>
      </c>
      <c r="H362" s="19">
        <f>SUM(B357:B362)</f>
        <v>665</v>
      </c>
      <c r="I362" s="20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5">
        <v>0.60167824073869269</v>
      </c>
      <c r="E363" s="6" t="s">
        <v>5</v>
      </c>
      <c r="F363" s="6" t="s">
        <v>6</v>
      </c>
      <c r="G363" s="3">
        <v>12744.900000000001</v>
      </c>
    </row>
    <row r="364" spans="1:9" x14ac:dyDescent="0.45">
      <c r="A364" s="18">
        <v>45525</v>
      </c>
      <c r="B364" s="19">
        <v>272</v>
      </c>
      <c r="C364" s="20">
        <v>17.649999999999999</v>
      </c>
      <c r="D364" s="21">
        <v>0.62594907407765277</v>
      </c>
      <c r="E364" s="22" t="s">
        <v>5</v>
      </c>
      <c r="F364" s="22" t="s">
        <v>6</v>
      </c>
      <c r="G364" s="23">
        <v>4800.7999999999993</v>
      </c>
      <c r="H364" s="19">
        <f>+SUM(B363:B364)</f>
        <v>986</v>
      </c>
      <c r="I364" s="25">
        <f>+SUMPRODUCT(B363:B364,C363:C364)/SUM(B363:B364)</f>
        <v>17.794827586206896</v>
      </c>
    </row>
    <row r="365" spans="1:9" x14ac:dyDescent="0.45">
      <c r="A365" s="18">
        <v>45525</v>
      </c>
      <c r="B365" s="19">
        <v>645</v>
      </c>
      <c r="C365" s="20">
        <v>17.850000000000001</v>
      </c>
      <c r="D365" s="21">
        <v>0.60092592592263827</v>
      </c>
      <c r="E365" s="22" t="s">
        <v>5</v>
      </c>
      <c r="F365" s="22" t="s">
        <v>7</v>
      </c>
      <c r="G365" s="23">
        <v>11513.250000000002</v>
      </c>
      <c r="H365" s="19">
        <f>+B365</f>
        <v>645</v>
      </c>
      <c r="I365" s="20">
        <f>+C365</f>
        <v>17.850000000000001</v>
      </c>
    </row>
    <row r="366" spans="1:9" x14ac:dyDescent="0.45">
      <c r="A366" s="26">
        <v>45526</v>
      </c>
      <c r="B366" s="27">
        <v>723</v>
      </c>
      <c r="C366" s="28">
        <v>17.5</v>
      </c>
      <c r="D366" s="29">
        <v>0.47086805555591127</v>
      </c>
      <c r="E366" s="30" t="s">
        <v>5</v>
      </c>
      <c r="F366" s="30" t="s">
        <v>7</v>
      </c>
      <c r="G366" s="31">
        <v>12652.5</v>
      </c>
      <c r="H366" s="32">
        <v>723</v>
      </c>
      <c r="I366" s="33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5">
        <v>0.40263888888875954</v>
      </c>
      <c r="E367" s="6" t="s">
        <v>5</v>
      </c>
      <c r="F367" s="6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5">
        <v>0.47086805555591127</v>
      </c>
      <c r="E368" s="6" t="s">
        <v>5</v>
      </c>
      <c r="F368" s="6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5">
        <v>0.479143518517958</v>
      </c>
      <c r="E369" s="6" t="s">
        <v>5</v>
      </c>
      <c r="F369" s="6" t="s">
        <v>6</v>
      </c>
      <c r="G369" s="3">
        <v>5089.5</v>
      </c>
    </row>
    <row r="370" spans="1:9" x14ac:dyDescent="0.45">
      <c r="A370" s="18">
        <v>45526</v>
      </c>
      <c r="B370" s="19">
        <v>170</v>
      </c>
      <c r="C370" s="20">
        <v>17.55</v>
      </c>
      <c r="D370" s="21">
        <v>0.54489583333634073</v>
      </c>
      <c r="E370" s="22" t="s">
        <v>5</v>
      </c>
      <c r="F370" s="22" t="s">
        <v>6</v>
      </c>
      <c r="G370" s="23">
        <v>2983.5</v>
      </c>
      <c r="H370" s="19">
        <f>SUM(B367:B370)</f>
        <v>1040</v>
      </c>
      <c r="I370" s="20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5">
        <v>0.53395833333343035</v>
      </c>
      <c r="E371" s="6" t="s">
        <v>5</v>
      </c>
      <c r="F371" s="6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5">
        <v>0.59310185185313458</v>
      </c>
      <c r="E372" s="6" t="s">
        <v>5</v>
      </c>
      <c r="F372" s="6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5">
        <v>0.59778935185022419</v>
      </c>
      <c r="E373" s="6" t="s">
        <v>5</v>
      </c>
      <c r="F373" s="6" t="s">
        <v>7</v>
      </c>
      <c r="G373" s="3">
        <v>9450</v>
      </c>
    </row>
    <row r="374" spans="1:9" x14ac:dyDescent="0.45">
      <c r="A374" s="18">
        <v>45527</v>
      </c>
      <c r="B374" s="19">
        <v>60</v>
      </c>
      <c r="C374" s="20">
        <v>17.5</v>
      </c>
      <c r="D374" s="21">
        <v>0.59778935185022419</v>
      </c>
      <c r="E374" s="22" t="s">
        <v>5</v>
      </c>
      <c r="F374" s="22" t="s">
        <v>7</v>
      </c>
      <c r="G374" s="23">
        <v>1050</v>
      </c>
      <c r="H374" s="19">
        <f>SUM(B371:B374)</f>
        <v>756</v>
      </c>
      <c r="I374" s="25">
        <f>SUMPRODUCT(B371:B374,C371:C374)/SUM(B371:B374)</f>
        <v>17.49126984126984</v>
      </c>
    </row>
    <row r="375" spans="1:9" x14ac:dyDescent="0.45">
      <c r="A375" s="26">
        <v>45527</v>
      </c>
      <c r="B375" s="27">
        <v>1049</v>
      </c>
      <c r="C375" s="28">
        <v>17.75</v>
      </c>
      <c r="D375" s="29">
        <v>0.68049768518540077</v>
      </c>
      <c r="E375" s="30" t="s">
        <v>5</v>
      </c>
      <c r="F375" s="30" t="s">
        <v>6</v>
      </c>
      <c r="G375" s="31">
        <v>18619.75</v>
      </c>
      <c r="H375" s="27">
        <f>B375</f>
        <v>1049</v>
      </c>
      <c r="I375" s="28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5">
        <v>0.3920023148166365</v>
      </c>
      <c r="E376" s="6" t="s">
        <v>5</v>
      </c>
      <c r="F376" s="6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5">
        <v>0.39332175925665069</v>
      </c>
      <c r="E377" s="6" t="s">
        <v>5</v>
      </c>
      <c r="F377" s="6" t="s">
        <v>6</v>
      </c>
      <c r="G377" s="3">
        <v>4512.5</v>
      </c>
    </row>
    <row r="378" spans="1:9" x14ac:dyDescent="0.45">
      <c r="A378" s="18">
        <v>45530</v>
      </c>
      <c r="B378" s="19">
        <v>107</v>
      </c>
      <c r="C378" s="20">
        <v>18.05</v>
      </c>
      <c r="D378" s="21">
        <v>0.39332175925665069</v>
      </c>
      <c r="E378" s="22" t="s">
        <v>5</v>
      </c>
      <c r="F378" s="22" t="s">
        <v>6</v>
      </c>
      <c r="G378" s="23">
        <v>1931.3500000000001</v>
      </c>
      <c r="H378" s="19">
        <f>SUM(B376:B378)</f>
        <v>1006</v>
      </c>
      <c r="I378" s="25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5">
        <v>0.38616898148029577</v>
      </c>
      <c r="E379" s="6" t="s">
        <v>5</v>
      </c>
      <c r="F379" s="6" t="s">
        <v>7</v>
      </c>
      <c r="G379" s="3">
        <v>6497</v>
      </c>
    </row>
    <row r="380" spans="1:9" x14ac:dyDescent="0.45">
      <c r="A380" s="18">
        <v>45530</v>
      </c>
      <c r="B380" s="19">
        <v>359</v>
      </c>
      <c r="C380" s="20">
        <v>17.899999999999999</v>
      </c>
      <c r="D380" s="21">
        <v>0.44563657407707069</v>
      </c>
      <c r="E380" s="22" t="s">
        <v>5</v>
      </c>
      <c r="F380" s="22" t="s">
        <v>7</v>
      </c>
      <c r="G380" s="23">
        <v>6426.0999999999995</v>
      </c>
      <c r="H380" s="19">
        <f>B379+B380</f>
        <v>724</v>
      </c>
      <c r="I380" s="20">
        <f>SUMPRODUCT(B379:B380,C379:C380)/SUM(B379:B380)</f>
        <v>17.849585635359112</v>
      </c>
    </row>
    <row r="381" spans="1:9" x14ac:dyDescent="0.45">
      <c r="A381" s="26">
        <v>45531</v>
      </c>
      <c r="B381" s="27">
        <v>776</v>
      </c>
      <c r="C381" s="28">
        <v>18.100000000000001</v>
      </c>
      <c r="D381" s="29">
        <v>0.38496527777897427</v>
      </c>
      <c r="E381" s="30" t="s">
        <v>5</v>
      </c>
      <c r="F381" s="30" t="s">
        <v>7</v>
      </c>
      <c r="G381" s="31">
        <v>14045.6</v>
      </c>
      <c r="H381" s="27">
        <f>B381</f>
        <v>776</v>
      </c>
      <c r="I381" s="33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5">
        <v>0.38510416666395031</v>
      </c>
      <c r="E382" s="6" t="s">
        <v>5</v>
      </c>
      <c r="F382" s="6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5">
        <v>0.43747685185371665</v>
      </c>
      <c r="E383" s="6" t="s">
        <v>5</v>
      </c>
      <c r="F383" s="6" t="s">
        <v>6</v>
      </c>
      <c r="G383" s="3">
        <v>5040</v>
      </c>
    </row>
    <row r="384" spans="1:9" x14ac:dyDescent="0.45">
      <c r="A384" s="18">
        <v>45531</v>
      </c>
      <c r="B384" s="19">
        <v>739</v>
      </c>
      <c r="C384" s="20">
        <v>18.05</v>
      </c>
      <c r="D384" s="21">
        <v>0.45037037037400296</v>
      </c>
      <c r="E384" s="22" t="s">
        <v>5</v>
      </c>
      <c r="F384" s="22" t="s">
        <v>6</v>
      </c>
      <c r="G384" s="23">
        <v>13338.95</v>
      </c>
      <c r="H384" s="19">
        <f>SUM(B382:B384)</f>
        <v>1039</v>
      </c>
      <c r="I384" s="20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5">
        <v>0.64322916666424135</v>
      </c>
      <c r="E385" s="6" t="s">
        <v>5</v>
      </c>
      <c r="F385" s="6" t="s">
        <v>7</v>
      </c>
      <c r="G385" s="3">
        <v>161.1</v>
      </c>
    </row>
    <row r="386" spans="1:9" x14ac:dyDescent="0.45">
      <c r="A386" s="18">
        <v>45532</v>
      </c>
      <c r="B386" s="19">
        <v>800</v>
      </c>
      <c r="C386" s="20">
        <v>18.100000000000001</v>
      </c>
      <c r="D386" s="21">
        <v>0.70579861111036735</v>
      </c>
      <c r="E386" s="22" t="s">
        <v>5</v>
      </c>
      <c r="F386" s="22" t="s">
        <v>7</v>
      </c>
      <c r="G386" s="23">
        <v>14480.000000000002</v>
      </c>
      <c r="H386" s="19">
        <f>SUM(B385:B386)</f>
        <v>809</v>
      </c>
      <c r="I386" s="25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5">
        <v>0.64581018518219935</v>
      </c>
      <c r="E387" s="6" t="s">
        <v>5</v>
      </c>
      <c r="F387" s="6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5">
        <v>0.64662037036760012</v>
      </c>
      <c r="E388" s="6" t="s">
        <v>5</v>
      </c>
      <c r="F388" s="6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5">
        <v>0.70590277777955635</v>
      </c>
      <c r="E389" s="6" t="s">
        <v>5</v>
      </c>
      <c r="F389" s="6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5">
        <v>0.70594907407212304</v>
      </c>
      <c r="E390" s="6" t="s">
        <v>5</v>
      </c>
      <c r="F390" s="6" t="s">
        <v>6</v>
      </c>
      <c r="G390" s="3">
        <v>5068</v>
      </c>
    </row>
    <row r="391" spans="1:9" x14ac:dyDescent="0.45">
      <c r="A391" s="18">
        <v>45532</v>
      </c>
      <c r="B391" s="19">
        <v>293</v>
      </c>
      <c r="C391" s="20">
        <v>18.100000000000001</v>
      </c>
      <c r="D391" s="21">
        <v>0.70660879629576812</v>
      </c>
      <c r="E391" s="22" t="s">
        <v>5</v>
      </c>
      <c r="F391" s="22" t="s">
        <v>6</v>
      </c>
      <c r="G391" s="23">
        <v>5303.3</v>
      </c>
      <c r="H391" s="19">
        <f>SUM(B387:B391)</f>
        <v>1071</v>
      </c>
      <c r="I391" s="20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5">
        <v>0.46011574073781958</v>
      </c>
      <c r="E392" s="6" t="s">
        <v>5</v>
      </c>
      <c r="F392" s="6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5">
        <v>0.46043981481489027</v>
      </c>
      <c r="E393" s="6" t="s">
        <v>5</v>
      </c>
      <c r="F393" s="6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5">
        <v>0.46045138889166992</v>
      </c>
      <c r="E394" s="6" t="s">
        <v>5</v>
      </c>
      <c r="F394" s="6" t="s">
        <v>6</v>
      </c>
      <c r="G394" s="3">
        <v>5068</v>
      </c>
    </row>
    <row r="395" spans="1:9" x14ac:dyDescent="0.45">
      <c r="A395" s="18">
        <v>45533</v>
      </c>
      <c r="B395" s="19">
        <v>2</v>
      </c>
      <c r="C395" s="20">
        <v>18.100000000000001</v>
      </c>
      <c r="D395" s="21">
        <v>0.46045138889166992</v>
      </c>
      <c r="E395" s="22" t="s">
        <v>5</v>
      </c>
      <c r="F395" s="22" t="s">
        <v>6</v>
      </c>
      <c r="G395" s="23">
        <v>36.200000000000003</v>
      </c>
      <c r="H395" s="19">
        <f>SUM(B392:B395)</f>
        <v>1042</v>
      </c>
      <c r="I395" s="25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5">
        <v>0.43250000000261934</v>
      </c>
      <c r="E396" s="6" t="s">
        <v>5</v>
      </c>
      <c r="F396" s="6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5">
        <v>0.51884259259531973</v>
      </c>
      <c r="E397" s="6" t="s">
        <v>5</v>
      </c>
      <c r="F397" s="6" t="s">
        <v>7</v>
      </c>
      <c r="G397" s="3">
        <v>789.8</v>
      </c>
    </row>
    <row r="398" spans="1:9" x14ac:dyDescent="0.45">
      <c r="A398" s="18">
        <v>45533</v>
      </c>
      <c r="B398" s="19">
        <v>349</v>
      </c>
      <c r="C398" s="20">
        <v>17.95</v>
      </c>
      <c r="D398" s="21">
        <v>0.557164351848769</v>
      </c>
      <c r="E398" s="22" t="s">
        <v>5</v>
      </c>
      <c r="F398" s="22" t="s">
        <v>7</v>
      </c>
      <c r="G398" s="23">
        <v>6264.55</v>
      </c>
      <c r="H398" s="19">
        <f>SUM(B396:B398)</f>
        <v>813</v>
      </c>
      <c r="I398" s="20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5">
        <v>0.47871527777897427</v>
      </c>
      <c r="E399" s="6" t="s">
        <v>5</v>
      </c>
      <c r="F399" s="6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5">
        <v>0.47871527777897427</v>
      </c>
      <c r="E400" s="6" t="s">
        <v>5</v>
      </c>
      <c r="F400" s="6" t="s">
        <v>7</v>
      </c>
      <c r="G400" s="3">
        <v>4810.25</v>
      </c>
    </row>
    <row r="401" spans="1:9" x14ac:dyDescent="0.45">
      <c r="A401" s="18">
        <v>45534</v>
      </c>
      <c r="B401" s="19">
        <v>704</v>
      </c>
      <c r="C401" s="20">
        <v>17.75</v>
      </c>
      <c r="D401" s="21">
        <v>0.50129629629373085</v>
      </c>
      <c r="E401" s="22" t="s">
        <v>5</v>
      </c>
      <c r="F401" s="22" t="s">
        <v>7</v>
      </c>
      <c r="G401" s="23">
        <v>12496</v>
      </c>
      <c r="H401" s="19">
        <f>SUM(B399:B401)</f>
        <v>1020</v>
      </c>
      <c r="I401" s="25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5">
        <v>0.50576388889021473</v>
      </c>
      <c r="E402" s="6" t="s">
        <v>5</v>
      </c>
      <c r="F402" s="6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5">
        <v>0.50986111110978527</v>
      </c>
      <c r="E403" s="6" t="s">
        <v>5</v>
      </c>
      <c r="F403" s="6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5">
        <v>0.51513888889166992</v>
      </c>
      <c r="E404" s="6" t="s">
        <v>5</v>
      </c>
      <c r="F404" s="6" t="s">
        <v>6</v>
      </c>
      <c r="G404" s="3">
        <v>13312.5</v>
      </c>
    </row>
    <row r="405" spans="1:9" x14ac:dyDescent="0.45">
      <c r="A405" s="18">
        <v>45534</v>
      </c>
      <c r="B405" s="19">
        <v>649</v>
      </c>
      <c r="C405" s="20">
        <v>18.05</v>
      </c>
      <c r="D405" s="21">
        <v>0.58108796296437504</v>
      </c>
      <c r="E405" s="22" t="s">
        <v>5</v>
      </c>
      <c r="F405" s="22" t="s">
        <v>6</v>
      </c>
      <c r="G405" s="23">
        <v>11714.45</v>
      </c>
      <c r="H405" s="19">
        <f>SUM(B402:B405)</f>
        <v>1679</v>
      </c>
      <c r="I405" s="20">
        <f>SUMPRODUCT(B402:B405,C402:C405)/SUM(B402:B405)</f>
        <v>17.865961882072664</v>
      </c>
    </row>
    <row r="406" spans="1:9" x14ac:dyDescent="0.45">
      <c r="A406" s="18">
        <v>45537</v>
      </c>
      <c r="B406" s="19">
        <v>838</v>
      </c>
      <c r="C406" s="20">
        <v>17.8</v>
      </c>
      <c r="D406" s="21">
        <v>0.47021990740904585</v>
      </c>
      <c r="E406" s="22" t="s">
        <v>5</v>
      </c>
      <c r="F406" s="22" t="s">
        <v>7</v>
      </c>
      <c r="G406" s="23">
        <v>14916.400000000001</v>
      </c>
      <c r="H406" s="19">
        <f>+B406</f>
        <v>838</v>
      </c>
      <c r="I406" s="20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5">
        <v>0.47021990740904585</v>
      </c>
      <c r="E407" s="6" t="s">
        <v>5</v>
      </c>
      <c r="F407" s="6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5">
        <v>0.47335648148145992</v>
      </c>
      <c r="E408" s="6" t="s">
        <v>5</v>
      </c>
      <c r="F408" s="6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5">
        <v>0.47383101852028631</v>
      </c>
      <c r="E409" s="6" t="s">
        <v>5</v>
      </c>
      <c r="F409" s="6" t="s">
        <v>6</v>
      </c>
      <c r="G409" s="3">
        <v>5040</v>
      </c>
    </row>
    <row r="410" spans="1:9" x14ac:dyDescent="0.45">
      <c r="A410" s="18">
        <v>45537</v>
      </c>
      <c r="B410" s="19">
        <v>258</v>
      </c>
      <c r="C410" s="20">
        <v>18</v>
      </c>
      <c r="D410" s="21">
        <v>0.47384259258979</v>
      </c>
      <c r="E410" s="22" t="s">
        <v>5</v>
      </c>
      <c r="F410" s="22" t="s">
        <v>6</v>
      </c>
      <c r="G410" s="23">
        <v>4644</v>
      </c>
      <c r="H410" s="19">
        <f>+SUM(B407:B410)</f>
        <v>988</v>
      </c>
      <c r="I410" s="20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5">
        <v>0.40702546296233777</v>
      </c>
      <c r="E411" s="6" t="s">
        <v>5</v>
      </c>
      <c r="F411" s="6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5">
        <v>0.49185185185342561</v>
      </c>
      <c r="E412" s="6" t="s">
        <v>5</v>
      </c>
      <c r="F412" s="6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5">
        <v>0.51684027777810115</v>
      </c>
      <c r="E413" s="6" t="s">
        <v>5</v>
      </c>
      <c r="F413" s="6" t="s">
        <v>7</v>
      </c>
      <c r="G413" s="3">
        <v>666</v>
      </c>
    </row>
    <row r="414" spans="1:9" x14ac:dyDescent="0.45">
      <c r="A414" s="18">
        <v>45538</v>
      </c>
      <c r="B414" s="19">
        <v>41</v>
      </c>
      <c r="C414" s="20">
        <v>18</v>
      </c>
      <c r="D414" s="21">
        <v>0.51716435185517184</v>
      </c>
      <c r="E414" s="22" t="s">
        <v>5</v>
      </c>
      <c r="F414" s="22" t="s">
        <v>7</v>
      </c>
      <c r="G414" s="23">
        <v>738</v>
      </c>
      <c r="H414" s="19">
        <f>+SUM(B411:B414)</f>
        <v>868</v>
      </c>
      <c r="I414" s="20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5">
        <v>0.479143518517958</v>
      </c>
      <c r="E415" s="6" t="s">
        <v>5</v>
      </c>
      <c r="F415" s="6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5">
        <v>0.52630787037196569</v>
      </c>
      <c r="E416" s="6" t="s">
        <v>5</v>
      </c>
      <c r="F416" s="6" t="s">
        <v>6</v>
      </c>
      <c r="G416" s="3">
        <v>5110</v>
      </c>
    </row>
    <row r="417" spans="1:9" x14ac:dyDescent="0.45">
      <c r="A417" s="18">
        <v>45538</v>
      </c>
      <c r="B417" s="19">
        <v>415</v>
      </c>
      <c r="C417" s="20">
        <v>18.25</v>
      </c>
      <c r="D417" s="21">
        <v>0.52737268518831115</v>
      </c>
      <c r="E417" s="22" t="s">
        <v>5</v>
      </c>
      <c r="F417" s="22" t="s">
        <v>6</v>
      </c>
      <c r="G417" s="23">
        <v>7573.75</v>
      </c>
      <c r="H417" s="19">
        <f>+SUM(B415:B417)</f>
        <v>975</v>
      </c>
      <c r="I417" s="20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5">
        <v>0.39711805555270985</v>
      </c>
      <c r="E418" s="6" t="s">
        <v>5</v>
      </c>
      <c r="F418" s="6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5">
        <v>0.39887731481576338</v>
      </c>
      <c r="E419" s="6" t="s">
        <v>5</v>
      </c>
      <c r="F419" s="6" t="s">
        <v>6</v>
      </c>
      <c r="G419" s="3">
        <v>1998</v>
      </c>
    </row>
    <row r="420" spans="1:9" x14ac:dyDescent="0.45">
      <c r="A420" s="18">
        <v>45539</v>
      </c>
      <c r="B420" s="19">
        <v>280</v>
      </c>
      <c r="C420" s="20">
        <v>18</v>
      </c>
      <c r="D420" s="21">
        <v>0.39887731481576338</v>
      </c>
      <c r="E420" s="22" t="s">
        <v>5</v>
      </c>
      <c r="F420" s="22" t="s">
        <v>6</v>
      </c>
      <c r="G420" s="23">
        <v>5040</v>
      </c>
      <c r="H420" s="19">
        <f>+SUM(B418:B420)</f>
        <v>961</v>
      </c>
      <c r="I420" s="20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5">
        <v>0.39894675926188938</v>
      </c>
      <c r="E421" s="6" t="s">
        <v>5</v>
      </c>
      <c r="F421" s="6" t="s">
        <v>7</v>
      </c>
      <c r="G421" s="3">
        <v>10458</v>
      </c>
    </row>
    <row r="422" spans="1:9" x14ac:dyDescent="0.45">
      <c r="A422" s="18">
        <v>45539</v>
      </c>
      <c r="B422" s="19">
        <v>269</v>
      </c>
      <c r="C422" s="20">
        <v>18.05</v>
      </c>
      <c r="D422" s="21">
        <v>0.5612615740756155</v>
      </c>
      <c r="E422" s="22" t="s">
        <v>5</v>
      </c>
      <c r="F422" s="22" t="s">
        <v>7</v>
      </c>
      <c r="G422" s="23">
        <v>4855.45</v>
      </c>
      <c r="H422" s="19">
        <f>+SUM(B421:B422)</f>
        <v>850</v>
      </c>
      <c r="I422" s="20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5">
        <v>0.40502314814511919</v>
      </c>
      <c r="E423" s="6" t="s">
        <v>5</v>
      </c>
      <c r="F423" s="6" t="s">
        <v>7</v>
      </c>
      <c r="G423" s="3">
        <v>10062</v>
      </c>
    </row>
    <row r="424" spans="1:9" x14ac:dyDescent="0.45">
      <c r="A424" s="18">
        <v>45540</v>
      </c>
      <c r="B424" s="19">
        <v>302</v>
      </c>
      <c r="C424" s="20">
        <v>18</v>
      </c>
      <c r="D424" s="21">
        <v>0.437638888892252</v>
      </c>
      <c r="E424" s="22" t="s">
        <v>5</v>
      </c>
      <c r="F424" s="22" t="s">
        <v>7</v>
      </c>
      <c r="G424" s="23">
        <v>5436</v>
      </c>
      <c r="H424" s="19">
        <f>+SUM(B423:B424)</f>
        <v>861</v>
      </c>
      <c r="I424" s="20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5">
        <v>0.46250000000145519</v>
      </c>
      <c r="E425" s="6" t="s">
        <v>5</v>
      </c>
      <c r="F425" s="6" t="s">
        <v>6</v>
      </c>
      <c r="G425" s="3">
        <v>5082</v>
      </c>
    </row>
    <row r="426" spans="1:9" x14ac:dyDescent="0.45">
      <c r="A426" s="18">
        <v>45540</v>
      </c>
      <c r="B426" s="19">
        <v>741</v>
      </c>
      <c r="C426" s="20">
        <v>18.149999999999999</v>
      </c>
      <c r="D426" s="21">
        <v>0.46259259259386454</v>
      </c>
      <c r="E426" s="22" t="s">
        <v>5</v>
      </c>
      <c r="F426" s="22" t="s">
        <v>6</v>
      </c>
      <c r="G426" s="23">
        <v>13449.15</v>
      </c>
      <c r="H426" s="19">
        <f>+SUM(B425:B426)</f>
        <v>1021</v>
      </c>
      <c r="I426" s="20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5">
        <v>0.432199074071832</v>
      </c>
      <c r="E427" s="6" t="s">
        <v>5</v>
      </c>
      <c r="F427" s="6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5">
        <v>0.49168981481489027</v>
      </c>
      <c r="E428" s="6" t="s">
        <v>5</v>
      </c>
      <c r="F428" s="6" t="s">
        <v>7</v>
      </c>
      <c r="G428" s="3">
        <v>658.6</v>
      </c>
    </row>
    <row r="429" spans="1:9" x14ac:dyDescent="0.45">
      <c r="A429" s="18">
        <v>45541</v>
      </c>
      <c r="B429" s="19">
        <v>93</v>
      </c>
      <c r="C429" s="20">
        <v>17.8</v>
      </c>
      <c r="D429" s="21">
        <v>0.57832175926159834</v>
      </c>
      <c r="E429" s="22" t="s">
        <v>5</v>
      </c>
      <c r="F429" s="22" t="s">
        <v>7</v>
      </c>
      <c r="G429" s="23">
        <v>1655.4</v>
      </c>
      <c r="H429" s="19">
        <f>+SUM(B427:B429)</f>
        <v>832</v>
      </c>
      <c r="I429" s="20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5">
        <v>0.57854166666948004</v>
      </c>
      <c r="E430" s="6" t="s">
        <v>5</v>
      </c>
      <c r="F430" s="6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5">
        <v>0.57956018518598285</v>
      </c>
      <c r="E431" s="6" t="s">
        <v>5</v>
      </c>
      <c r="F431" s="6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5">
        <v>0.57960648147854954</v>
      </c>
      <c r="E432" s="6" t="s">
        <v>5</v>
      </c>
      <c r="F432" s="6" t="s">
        <v>6</v>
      </c>
      <c r="G432" s="3">
        <v>5026</v>
      </c>
    </row>
    <row r="433" spans="1:9" x14ac:dyDescent="0.45">
      <c r="A433" s="18">
        <v>45541</v>
      </c>
      <c r="B433" s="19">
        <v>159</v>
      </c>
      <c r="C433" s="20">
        <v>17.95</v>
      </c>
      <c r="D433" s="21">
        <v>0.57960648147854954</v>
      </c>
      <c r="E433" s="22" t="s">
        <v>5</v>
      </c>
      <c r="F433" s="22" t="s">
        <v>6</v>
      </c>
      <c r="G433" s="23">
        <v>2854.0499999999997</v>
      </c>
      <c r="H433" s="19">
        <f>+SUM(B430:B433)</f>
        <v>999</v>
      </c>
      <c r="I433" s="20">
        <f>+C433</f>
        <v>17.95</v>
      </c>
    </row>
    <row r="434" spans="1:9" x14ac:dyDescent="0.45">
      <c r="A434" s="4">
        <v>45544</v>
      </c>
      <c r="B434" s="1">
        <v>629</v>
      </c>
      <c r="C434" s="2">
        <v>18</v>
      </c>
      <c r="D434" s="5">
        <v>0.4855787037013215</v>
      </c>
      <c r="E434" s="6" t="s">
        <v>5</v>
      </c>
      <c r="F434" s="6" t="s">
        <v>7</v>
      </c>
      <c r="G434" s="3">
        <v>11322</v>
      </c>
    </row>
    <row r="435" spans="1:9" x14ac:dyDescent="0.45">
      <c r="A435" s="4">
        <v>45544</v>
      </c>
      <c r="B435" s="1">
        <v>37</v>
      </c>
      <c r="C435" s="2">
        <v>18</v>
      </c>
      <c r="D435" s="5">
        <v>0.50644675926014315</v>
      </c>
      <c r="E435" s="6" t="s">
        <v>5</v>
      </c>
      <c r="F435" s="6" t="s">
        <v>7</v>
      </c>
      <c r="G435" s="3">
        <v>666</v>
      </c>
    </row>
    <row r="436" spans="1:9" x14ac:dyDescent="0.45">
      <c r="A436" s="18">
        <v>45544</v>
      </c>
      <c r="B436" s="19">
        <v>51</v>
      </c>
      <c r="C436" s="20">
        <v>18</v>
      </c>
      <c r="D436" s="21">
        <v>0.72741898147796746</v>
      </c>
      <c r="E436" s="22" t="s">
        <v>5</v>
      </c>
      <c r="F436" s="22" t="s">
        <v>7</v>
      </c>
      <c r="G436" s="23">
        <v>918</v>
      </c>
      <c r="H436" s="19">
        <f>SUM(B434:B436)</f>
        <v>717</v>
      </c>
      <c r="I436" s="25">
        <v>18</v>
      </c>
    </row>
    <row r="437" spans="1:9" x14ac:dyDescent="0.45">
      <c r="A437" s="4">
        <v>45544</v>
      </c>
      <c r="B437" s="1">
        <v>280</v>
      </c>
      <c r="C437" s="2">
        <v>18.05</v>
      </c>
      <c r="D437" s="5">
        <v>0.64581018518219935</v>
      </c>
      <c r="E437" s="6" t="s">
        <v>5</v>
      </c>
      <c r="F437" s="6" t="s">
        <v>6</v>
      </c>
      <c r="G437" s="3">
        <v>5054</v>
      </c>
    </row>
    <row r="438" spans="1:9" x14ac:dyDescent="0.45">
      <c r="A438" s="4">
        <v>45544</v>
      </c>
      <c r="B438" s="1">
        <v>200</v>
      </c>
      <c r="C438" s="2">
        <v>18.05</v>
      </c>
      <c r="D438" s="5">
        <v>0.71391203703387873</v>
      </c>
      <c r="E438" s="6" t="s">
        <v>5</v>
      </c>
      <c r="F438" s="6" t="s">
        <v>6</v>
      </c>
      <c r="G438" s="3">
        <v>3610</v>
      </c>
    </row>
    <row r="439" spans="1:9" x14ac:dyDescent="0.45">
      <c r="A439" s="18">
        <v>45544</v>
      </c>
      <c r="B439" s="19">
        <v>280</v>
      </c>
      <c r="C439" s="20">
        <v>18.05</v>
      </c>
      <c r="D439" s="21">
        <v>0.729143518517958</v>
      </c>
      <c r="E439" s="22" t="s">
        <v>5</v>
      </c>
      <c r="F439" s="22" t="s">
        <v>6</v>
      </c>
      <c r="G439" s="23">
        <v>5054</v>
      </c>
      <c r="H439" s="19">
        <f>SUM(B437:B439)</f>
        <v>760</v>
      </c>
      <c r="I439" s="20">
        <v>18.05</v>
      </c>
    </row>
    <row r="440" spans="1:9" x14ac:dyDescent="0.45">
      <c r="A440" s="4">
        <v>45545</v>
      </c>
      <c r="B440" s="1">
        <v>360</v>
      </c>
      <c r="C440" s="2">
        <v>18.2</v>
      </c>
      <c r="D440" s="5">
        <v>0.45792824074305827</v>
      </c>
      <c r="E440" s="6" t="s">
        <v>5</v>
      </c>
      <c r="F440" s="6" t="s">
        <v>6</v>
      </c>
      <c r="G440" s="3">
        <v>6552</v>
      </c>
    </row>
    <row r="441" spans="1:9" x14ac:dyDescent="0.45">
      <c r="A441" s="18">
        <v>45545</v>
      </c>
      <c r="B441" s="19">
        <v>592</v>
      </c>
      <c r="C441" s="20">
        <v>18.3</v>
      </c>
      <c r="D441" s="21">
        <v>0.53246527777810115</v>
      </c>
      <c r="E441" s="22" t="s">
        <v>5</v>
      </c>
      <c r="F441" s="22" t="s">
        <v>6</v>
      </c>
      <c r="G441" s="23">
        <v>10833.6</v>
      </c>
      <c r="H441" s="19">
        <f>B440+B441</f>
        <v>952</v>
      </c>
      <c r="I441" s="25">
        <f>SUMPRODUCT(B440:B441,C440:C441)/SUM(B440:B441)</f>
        <v>18.262184873949579</v>
      </c>
    </row>
    <row r="442" spans="1:9" x14ac:dyDescent="0.45">
      <c r="A442" s="4">
        <v>45545</v>
      </c>
      <c r="B442" s="1">
        <v>540</v>
      </c>
      <c r="C442" s="2">
        <v>18.05</v>
      </c>
      <c r="D442" s="5">
        <v>0.51728009259386454</v>
      </c>
      <c r="E442" s="6" t="s">
        <v>5</v>
      </c>
      <c r="F442" s="6" t="s">
        <v>7</v>
      </c>
      <c r="G442" s="3">
        <v>9747</v>
      </c>
    </row>
    <row r="443" spans="1:9" x14ac:dyDescent="0.45">
      <c r="A443" s="4">
        <v>45545</v>
      </c>
      <c r="B443" s="1">
        <v>185</v>
      </c>
      <c r="C443" s="2">
        <v>18.100000000000001</v>
      </c>
      <c r="D443" s="5">
        <v>0.58701388888584916</v>
      </c>
      <c r="E443" s="6" t="s">
        <v>5</v>
      </c>
      <c r="F443" s="6" t="s">
        <v>7</v>
      </c>
      <c r="G443" s="3">
        <v>3348.5000000000005</v>
      </c>
    </row>
    <row r="444" spans="1:9" x14ac:dyDescent="0.45">
      <c r="A444" s="4">
        <v>45545</v>
      </c>
      <c r="B444" s="1">
        <v>10</v>
      </c>
      <c r="C444" s="2">
        <v>18.100000000000001</v>
      </c>
      <c r="D444" s="5">
        <v>0.58726851851679385</v>
      </c>
      <c r="E444" s="6" t="s">
        <v>5</v>
      </c>
      <c r="F444" s="6" t="s">
        <v>7</v>
      </c>
      <c r="G444" s="3">
        <v>181</v>
      </c>
    </row>
    <row r="445" spans="1:9" x14ac:dyDescent="0.45">
      <c r="A445" s="18">
        <v>45545</v>
      </c>
      <c r="B445" s="19">
        <v>85</v>
      </c>
      <c r="C445" s="20">
        <v>18.100000000000001</v>
      </c>
      <c r="D445" s="21">
        <v>0.61002314814686542</v>
      </c>
      <c r="E445" s="22" t="s">
        <v>5</v>
      </c>
      <c r="F445" s="22" t="s">
        <v>7</v>
      </c>
      <c r="G445" s="23">
        <v>1538.5000000000002</v>
      </c>
      <c r="H445" s="19">
        <f>SUM(B442:B445)</f>
        <v>820</v>
      </c>
      <c r="I445" s="20">
        <f>SUMPRODUCT(B442:B445,C442:C445)/SUM(B442:B445)</f>
        <v>18.067073170731707</v>
      </c>
    </row>
    <row r="446" spans="1:9" x14ac:dyDescent="0.45">
      <c r="A446" s="4">
        <v>45546</v>
      </c>
      <c r="B446" s="1">
        <v>210</v>
      </c>
      <c r="C446" s="2">
        <v>17.899999999999999</v>
      </c>
      <c r="D446" s="5">
        <v>0.40032407407124992</v>
      </c>
      <c r="E446" s="6" t="s">
        <v>5</v>
      </c>
      <c r="F446" s="6" t="s">
        <v>6</v>
      </c>
      <c r="G446" s="3">
        <v>3758.9999999999995</v>
      </c>
    </row>
    <row r="447" spans="1:9" x14ac:dyDescent="0.45">
      <c r="A447" s="4">
        <v>45546</v>
      </c>
      <c r="B447" s="1">
        <v>210</v>
      </c>
      <c r="C447" s="2">
        <v>17.899999999999999</v>
      </c>
      <c r="D447" s="5">
        <v>0.40032407407124992</v>
      </c>
      <c r="E447" s="6" t="s">
        <v>5</v>
      </c>
      <c r="F447" s="6" t="s">
        <v>6</v>
      </c>
      <c r="G447" s="3">
        <v>3758.9999999999995</v>
      </c>
    </row>
    <row r="448" spans="1:9" x14ac:dyDescent="0.45">
      <c r="A448" s="18">
        <v>45546</v>
      </c>
      <c r="B448" s="19">
        <v>541</v>
      </c>
      <c r="C448" s="20">
        <v>17.899999999999999</v>
      </c>
      <c r="D448" s="21">
        <v>0.411516203705105</v>
      </c>
      <c r="E448" s="22" t="s">
        <v>5</v>
      </c>
      <c r="F448" s="22" t="s">
        <v>6</v>
      </c>
      <c r="G448" s="23">
        <v>9683.9</v>
      </c>
      <c r="H448" s="19">
        <f>SUM(B446:B448)</f>
        <v>961</v>
      </c>
      <c r="I448" s="25">
        <v>17.899999999999999</v>
      </c>
    </row>
    <row r="449" spans="1:9" x14ac:dyDescent="0.45">
      <c r="A449" s="4">
        <v>45546</v>
      </c>
      <c r="B449" s="1">
        <v>500</v>
      </c>
      <c r="C449" s="2">
        <v>17.75</v>
      </c>
      <c r="D449" s="5">
        <v>0.42741898148233304</v>
      </c>
      <c r="E449" s="6" t="s">
        <v>5</v>
      </c>
      <c r="F449" s="6" t="s">
        <v>7</v>
      </c>
      <c r="G449" s="3">
        <v>8875</v>
      </c>
    </row>
    <row r="450" spans="1:9" x14ac:dyDescent="0.45">
      <c r="A450" s="4">
        <v>45546</v>
      </c>
      <c r="B450" s="1">
        <v>37</v>
      </c>
      <c r="C450" s="2">
        <v>17.75</v>
      </c>
      <c r="D450" s="5">
        <v>0.58305555555853061</v>
      </c>
      <c r="E450" s="6" t="s">
        <v>5</v>
      </c>
      <c r="F450" s="6" t="s">
        <v>7</v>
      </c>
      <c r="G450" s="3">
        <v>656.75</v>
      </c>
    </row>
    <row r="451" spans="1:9" x14ac:dyDescent="0.45">
      <c r="A451" s="4">
        <v>45546</v>
      </c>
      <c r="B451" s="1">
        <v>140</v>
      </c>
      <c r="C451" s="2">
        <v>17.75</v>
      </c>
      <c r="D451" s="5">
        <v>0.66787037037283881</v>
      </c>
      <c r="E451" s="6" t="s">
        <v>5</v>
      </c>
      <c r="F451" s="6" t="s">
        <v>7</v>
      </c>
      <c r="G451" s="3">
        <v>2485</v>
      </c>
    </row>
    <row r="452" spans="1:9" x14ac:dyDescent="0.45">
      <c r="A452" s="18">
        <v>45546</v>
      </c>
      <c r="B452" s="19">
        <v>1</v>
      </c>
      <c r="C452" s="20">
        <v>17.75</v>
      </c>
      <c r="D452" s="21">
        <v>0.72491898148291511</v>
      </c>
      <c r="E452" s="22" t="s">
        <v>5</v>
      </c>
      <c r="F452" s="22" t="s">
        <v>7</v>
      </c>
      <c r="G452" s="23">
        <v>17.75</v>
      </c>
      <c r="H452" s="19">
        <f>SUM(B449:B452)</f>
        <v>678</v>
      </c>
      <c r="I452" s="20">
        <v>17.75</v>
      </c>
    </row>
    <row r="453" spans="1:9" x14ac:dyDescent="0.45">
      <c r="A453" s="4">
        <v>45547</v>
      </c>
      <c r="B453" s="1">
        <v>10</v>
      </c>
      <c r="C453" s="2">
        <v>18</v>
      </c>
      <c r="D453" s="5">
        <v>0.53980324073927477</v>
      </c>
      <c r="E453" s="6" t="s">
        <v>5</v>
      </c>
      <c r="F453" s="6" t="s">
        <v>7</v>
      </c>
      <c r="G453" s="3">
        <v>180</v>
      </c>
    </row>
    <row r="454" spans="1:9" x14ac:dyDescent="0.45">
      <c r="A454" s="4">
        <v>45547</v>
      </c>
      <c r="B454" s="1">
        <v>600</v>
      </c>
      <c r="C454" s="2">
        <v>18</v>
      </c>
      <c r="D454" s="5">
        <v>0.56278935185400769</v>
      </c>
      <c r="E454" s="6" t="s">
        <v>5</v>
      </c>
      <c r="F454" s="6" t="s">
        <v>7</v>
      </c>
      <c r="G454" s="3">
        <v>10800</v>
      </c>
    </row>
    <row r="455" spans="1:9" x14ac:dyDescent="0.45">
      <c r="A455" s="18">
        <v>45547</v>
      </c>
      <c r="B455" s="19">
        <v>189</v>
      </c>
      <c r="C455" s="20">
        <v>18</v>
      </c>
      <c r="D455" s="21">
        <v>0.62394675926043419</v>
      </c>
      <c r="E455" s="22" t="s">
        <v>5</v>
      </c>
      <c r="F455" s="22" t="s">
        <v>7</v>
      </c>
      <c r="G455" s="23">
        <v>3402</v>
      </c>
      <c r="H455" s="19">
        <f>B453+B454+B455</f>
        <v>799</v>
      </c>
      <c r="I455" s="25">
        <f>SUMPRODUCT(B453:B455,C453:C455)/SUM(B453:B455)</f>
        <v>18</v>
      </c>
    </row>
    <row r="456" spans="1:9" x14ac:dyDescent="0.45">
      <c r="A456" s="4">
        <v>45547</v>
      </c>
      <c r="B456" s="1">
        <v>260</v>
      </c>
      <c r="C456" s="2">
        <v>17.850000000000001</v>
      </c>
      <c r="D456" s="5">
        <v>0.47309027778101154</v>
      </c>
      <c r="E456" s="6" t="s">
        <v>5</v>
      </c>
      <c r="F456" s="6" t="s">
        <v>6</v>
      </c>
      <c r="G456" s="3">
        <v>4641</v>
      </c>
    </row>
    <row r="457" spans="1:9" x14ac:dyDescent="0.45">
      <c r="A457" s="4">
        <v>45547</v>
      </c>
      <c r="B457" s="1">
        <v>260</v>
      </c>
      <c r="C457" s="2">
        <v>17.850000000000001</v>
      </c>
      <c r="D457" s="5">
        <v>0.47309027778101154</v>
      </c>
      <c r="E457" s="6" t="s">
        <v>5</v>
      </c>
      <c r="F457" s="6" t="s">
        <v>6</v>
      </c>
      <c r="G457" s="3">
        <v>4641</v>
      </c>
    </row>
    <row r="458" spans="1:9" x14ac:dyDescent="0.45">
      <c r="A458" s="4">
        <v>45547</v>
      </c>
      <c r="B458" s="1">
        <v>281</v>
      </c>
      <c r="C458" s="2">
        <v>17.8</v>
      </c>
      <c r="D458" s="5">
        <v>0.479143518517958</v>
      </c>
      <c r="E458" s="6" t="s">
        <v>5</v>
      </c>
      <c r="F458" s="6" t="s">
        <v>6</v>
      </c>
      <c r="G458" s="3">
        <v>5001.8</v>
      </c>
    </row>
    <row r="459" spans="1:9" x14ac:dyDescent="0.45">
      <c r="A459" s="18">
        <v>45547</v>
      </c>
      <c r="B459" s="19">
        <v>153</v>
      </c>
      <c r="C459" s="20">
        <v>18</v>
      </c>
      <c r="D459" s="21">
        <v>0.56209490740729962</v>
      </c>
      <c r="E459" s="22" t="s">
        <v>5</v>
      </c>
      <c r="F459" s="22" t="s">
        <v>6</v>
      </c>
      <c r="G459" s="23">
        <v>2754</v>
      </c>
      <c r="H459" s="19">
        <f>SUM(B456:B459)</f>
        <v>954</v>
      </c>
      <c r="I459" s="20">
        <f>SUMPRODUCT(B456:B459,C456:C459)/SUM(B456:B459)</f>
        <v>17.859329140461217</v>
      </c>
    </row>
    <row r="460" spans="1:9" x14ac:dyDescent="0.45">
      <c r="A460" s="4">
        <v>45548</v>
      </c>
      <c r="B460" s="1">
        <v>610</v>
      </c>
      <c r="C460" s="2">
        <v>17.75</v>
      </c>
      <c r="D460" s="5">
        <v>0.39810185185342561</v>
      </c>
      <c r="E460" s="6" t="s">
        <v>5</v>
      </c>
      <c r="F460" s="6" t="s">
        <v>7</v>
      </c>
      <c r="G460" s="3">
        <v>10827.5</v>
      </c>
    </row>
    <row r="461" spans="1:9" x14ac:dyDescent="0.45">
      <c r="A461" s="18">
        <v>45548</v>
      </c>
      <c r="B461" s="19">
        <v>181</v>
      </c>
      <c r="C461" s="20">
        <v>17.75</v>
      </c>
      <c r="D461" s="21">
        <v>0.56097222222160781</v>
      </c>
      <c r="E461" s="22" t="s">
        <v>5</v>
      </c>
      <c r="F461" s="22" t="s">
        <v>7</v>
      </c>
      <c r="G461" s="23">
        <v>3212.75</v>
      </c>
      <c r="H461" s="19">
        <f>B460+B461</f>
        <v>791</v>
      </c>
      <c r="I461" s="25">
        <f>17.75</f>
        <v>17.75</v>
      </c>
    </row>
    <row r="462" spans="1:9" x14ac:dyDescent="0.45">
      <c r="A462" s="26">
        <v>45548</v>
      </c>
      <c r="B462" s="27">
        <v>280</v>
      </c>
      <c r="C462" s="28">
        <v>17.899999999999999</v>
      </c>
      <c r="D462" s="29">
        <v>0.64581018518219935</v>
      </c>
      <c r="E462" s="30" t="s">
        <v>5</v>
      </c>
      <c r="F462" s="30" t="s">
        <v>6</v>
      </c>
      <c r="G462" s="31">
        <v>5012</v>
      </c>
      <c r="H462" s="27">
        <f>B462</f>
        <v>280</v>
      </c>
      <c r="I462" s="28">
        <v>17.899999999999999</v>
      </c>
    </row>
    <row r="463" spans="1:9" x14ac:dyDescent="0.45">
      <c r="A463" s="26">
        <v>45551</v>
      </c>
      <c r="B463" s="27">
        <v>790</v>
      </c>
      <c r="C463" s="28">
        <v>17.7</v>
      </c>
      <c r="D463" s="29">
        <v>0.41039351851941319</v>
      </c>
      <c r="E463" s="30" t="s">
        <v>5</v>
      </c>
      <c r="F463" s="30" t="s">
        <v>7</v>
      </c>
      <c r="G463" s="31">
        <v>13983</v>
      </c>
      <c r="H463" s="32">
        <v>790</v>
      </c>
      <c r="I463" s="33">
        <v>17.7</v>
      </c>
    </row>
    <row r="464" spans="1:9" x14ac:dyDescent="0.45">
      <c r="A464" s="4">
        <v>45551</v>
      </c>
      <c r="B464" s="1">
        <v>282</v>
      </c>
      <c r="C464" s="2">
        <v>17.75</v>
      </c>
      <c r="D464" s="5">
        <v>0.64581018518219935</v>
      </c>
      <c r="E464" s="6" t="s">
        <v>5</v>
      </c>
      <c r="F464" s="6" t="s">
        <v>6</v>
      </c>
      <c r="G464" s="3">
        <v>5005.5</v>
      </c>
    </row>
    <row r="465" spans="1:9" x14ac:dyDescent="0.45">
      <c r="A465" s="4">
        <v>45551</v>
      </c>
      <c r="B465" s="1">
        <v>300</v>
      </c>
      <c r="C465" s="2">
        <v>17.850000000000001</v>
      </c>
      <c r="D465" s="5">
        <v>0.70960648148320615</v>
      </c>
      <c r="E465" s="6" t="s">
        <v>5</v>
      </c>
      <c r="F465" s="6" t="s">
        <v>6</v>
      </c>
      <c r="G465" s="3">
        <v>5355</v>
      </c>
    </row>
    <row r="466" spans="1:9" x14ac:dyDescent="0.45">
      <c r="A466" s="4">
        <v>45551</v>
      </c>
      <c r="B466" s="1">
        <v>100</v>
      </c>
      <c r="C466" s="2">
        <v>17.850000000000001</v>
      </c>
      <c r="D466" s="5">
        <v>0.70964120370626915</v>
      </c>
      <c r="E466" s="6" t="s">
        <v>5</v>
      </c>
      <c r="F466" s="6" t="s">
        <v>6</v>
      </c>
      <c r="G466" s="3">
        <v>1785.0000000000002</v>
      </c>
    </row>
    <row r="467" spans="1:9" x14ac:dyDescent="0.45">
      <c r="A467" s="4">
        <v>45551</v>
      </c>
      <c r="B467" s="1">
        <v>280</v>
      </c>
      <c r="C467" s="2">
        <v>17.850000000000001</v>
      </c>
      <c r="D467" s="5">
        <v>0.7096990740756155</v>
      </c>
      <c r="E467" s="6" t="s">
        <v>5</v>
      </c>
      <c r="F467" s="6" t="s">
        <v>6</v>
      </c>
      <c r="G467" s="3">
        <v>4998</v>
      </c>
    </row>
    <row r="468" spans="1:9" x14ac:dyDescent="0.45">
      <c r="A468" s="18">
        <v>45551</v>
      </c>
      <c r="B468" s="19">
        <v>5</v>
      </c>
      <c r="C468" s="20">
        <v>17.850000000000001</v>
      </c>
      <c r="D468" s="21">
        <v>0.70993055555300089</v>
      </c>
      <c r="E468" s="22" t="s">
        <v>5</v>
      </c>
      <c r="F468" s="22" t="s">
        <v>6</v>
      </c>
      <c r="G468" s="23">
        <v>89.25</v>
      </c>
      <c r="H468" s="19">
        <f>SUM(B464:B468)</f>
        <v>967</v>
      </c>
      <c r="I468" s="20">
        <f>SUMPRODUCT(B464:B468,C464:C468)/SUM(B464:B468)</f>
        <v>17.820837642192348</v>
      </c>
    </row>
    <row r="469" spans="1:9" x14ac:dyDescent="0.45">
      <c r="A469" s="4">
        <v>45552</v>
      </c>
      <c r="B469" s="1">
        <v>125</v>
      </c>
      <c r="C469" s="2">
        <v>17.5</v>
      </c>
      <c r="D469" s="5">
        <v>0.70504629629431292</v>
      </c>
      <c r="E469" s="6" t="s">
        <v>5</v>
      </c>
      <c r="F469" s="6" t="s">
        <v>7</v>
      </c>
      <c r="G469" s="3">
        <v>2187.5</v>
      </c>
    </row>
    <row r="470" spans="1:9" x14ac:dyDescent="0.45">
      <c r="A470" s="4">
        <v>45552</v>
      </c>
      <c r="B470" s="1">
        <v>124</v>
      </c>
      <c r="C470" s="2">
        <v>17.7</v>
      </c>
      <c r="D470" s="5">
        <v>0.71384259259502869</v>
      </c>
      <c r="E470" s="6" t="s">
        <v>5</v>
      </c>
      <c r="F470" s="6" t="s">
        <v>7</v>
      </c>
      <c r="G470" s="3">
        <v>2194.7999999999997</v>
      </c>
    </row>
    <row r="471" spans="1:9" x14ac:dyDescent="0.45">
      <c r="A471" s="4">
        <v>45552</v>
      </c>
      <c r="B471" s="1">
        <v>36</v>
      </c>
      <c r="C471" s="2">
        <v>17.7</v>
      </c>
      <c r="D471" s="5">
        <v>0.72025462963210884</v>
      </c>
      <c r="E471" s="6" t="s">
        <v>5</v>
      </c>
      <c r="F471" s="6" t="s">
        <v>7</v>
      </c>
      <c r="G471" s="3">
        <v>637.19999999999993</v>
      </c>
    </row>
    <row r="472" spans="1:9" x14ac:dyDescent="0.45">
      <c r="A472" s="18">
        <v>45552</v>
      </c>
      <c r="B472" s="19">
        <v>120</v>
      </c>
      <c r="C472" s="20">
        <v>17.7</v>
      </c>
      <c r="D472" s="21">
        <v>0.72115740740991896</v>
      </c>
      <c r="E472" s="22" t="s">
        <v>5</v>
      </c>
      <c r="F472" s="22" t="s">
        <v>7</v>
      </c>
      <c r="G472" s="23">
        <v>2124</v>
      </c>
      <c r="H472" s="19">
        <f>SUM(B469:B472)</f>
        <v>405</v>
      </c>
      <c r="I472" s="25">
        <f>SUMPRODUCT(B469:B472,C469:C472)/SUM(B469:B472)</f>
        <v>17.638271604938268</v>
      </c>
    </row>
    <row r="473" spans="1:9" x14ac:dyDescent="0.45">
      <c r="A473" s="26">
        <v>45552</v>
      </c>
      <c r="B473" s="27">
        <v>210</v>
      </c>
      <c r="C473" s="28">
        <v>17.8</v>
      </c>
      <c r="D473" s="29">
        <v>0.72750000000087311</v>
      </c>
      <c r="E473" s="30" t="s">
        <v>5</v>
      </c>
      <c r="F473" s="30" t="s">
        <v>6</v>
      </c>
      <c r="G473" s="31">
        <v>3738</v>
      </c>
      <c r="H473" s="27">
        <f>B473</f>
        <v>210</v>
      </c>
      <c r="I473" s="28">
        <v>17.8</v>
      </c>
    </row>
    <row r="474" spans="1:9" x14ac:dyDescent="0.45">
      <c r="A474" s="4">
        <v>45553</v>
      </c>
      <c r="B474" s="1">
        <v>280</v>
      </c>
      <c r="C474" s="2">
        <v>17.899999999999999</v>
      </c>
      <c r="D474" s="5">
        <v>0.72597222222248092</v>
      </c>
      <c r="E474" s="6" t="s">
        <v>5</v>
      </c>
      <c r="F474" s="6" t="s">
        <v>6</v>
      </c>
      <c r="G474" s="3">
        <v>5012</v>
      </c>
    </row>
    <row r="475" spans="1:9" x14ac:dyDescent="0.45">
      <c r="A475" s="4">
        <v>45553</v>
      </c>
      <c r="B475" s="1">
        <v>280</v>
      </c>
      <c r="C475" s="2">
        <v>17.899999999999999</v>
      </c>
      <c r="D475" s="5">
        <v>0.72629629629955161</v>
      </c>
      <c r="E475" s="6" t="s">
        <v>5</v>
      </c>
      <c r="F475" s="6" t="s">
        <v>6</v>
      </c>
      <c r="G475" s="3">
        <v>5012</v>
      </c>
    </row>
    <row r="476" spans="1:9" x14ac:dyDescent="0.45">
      <c r="A476" s="4">
        <v>45553</v>
      </c>
      <c r="B476" s="1">
        <v>280</v>
      </c>
      <c r="C476" s="2">
        <v>17.899999999999999</v>
      </c>
      <c r="D476" s="5">
        <v>0.72629629629955161</v>
      </c>
      <c r="E476" s="6" t="s">
        <v>5</v>
      </c>
      <c r="F476" s="6" t="s">
        <v>6</v>
      </c>
      <c r="G476" s="3">
        <v>5012</v>
      </c>
    </row>
    <row r="477" spans="1:9" x14ac:dyDescent="0.45">
      <c r="A477" s="18">
        <v>45553</v>
      </c>
      <c r="B477" s="19">
        <v>72</v>
      </c>
      <c r="C477" s="20">
        <v>17.899999999999999</v>
      </c>
      <c r="D477" s="21">
        <v>0.72629629629955161</v>
      </c>
      <c r="E477" s="22" t="s">
        <v>5</v>
      </c>
      <c r="F477" s="22" t="s">
        <v>6</v>
      </c>
      <c r="G477" s="23">
        <v>1288.8</v>
      </c>
      <c r="H477" s="19">
        <f>SUM(B474:B477)</f>
        <v>912</v>
      </c>
      <c r="I477" s="25">
        <v>17.899999999999999</v>
      </c>
    </row>
    <row r="478" spans="1:9" x14ac:dyDescent="0.45">
      <c r="A478" s="4">
        <v>45553</v>
      </c>
      <c r="B478" s="1">
        <v>121</v>
      </c>
      <c r="C478" s="2">
        <v>17.649999999999999</v>
      </c>
      <c r="D478" s="5">
        <v>0.414131944446126</v>
      </c>
      <c r="E478" s="6" t="s">
        <v>5</v>
      </c>
      <c r="F478" s="6" t="s">
        <v>7</v>
      </c>
      <c r="G478" s="3">
        <v>2135.6499999999996</v>
      </c>
    </row>
    <row r="479" spans="1:9" x14ac:dyDescent="0.45">
      <c r="A479" s="4">
        <v>45553</v>
      </c>
      <c r="B479" s="1">
        <v>121</v>
      </c>
      <c r="C479" s="2">
        <v>17.649999999999999</v>
      </c>
      <c r="D479" s="5">
        <v>0.51761574074043892</v>
      </c>
      <c r="E479" s="6" t="s">
        <v>5</v>
      </c>
      <c r="F479" s="6" t="s">
        <v>7</v>
      </c>
      <c r="G479" s="3">
        <v>2135.6499999999996</v>
      </c>
    </row>
    <row r="480" spans="1:9" x14ac:dyDescent="0.45">
      <c r="A480" s="4">
        <v>45553</v>
      </c>
      <c r="B480" s="1">
        <v>121</v>
      </c>
      <c r="C480" s="2">
        <v>17.649999999999999</v>
      </c>
      <c r="D480" s="5">
        <v>0.58567129629955161</v>
      </c>
      <c r="E480" s="6" t="s">
        <v>5</v>
      </c>
      <c r="F480" s="6" t="s">
        <v>7</v>
      </c>
      <c r="G480" s="3">
        <v>2135.6499999999996</v>
      </c>
    </row>
    <row r="481" spans="1:9" x14ac:dyDescent="0.45">
      <c r="A481" s="4">
        <v>45553</v>
      </c>
      <c r="B481" s="1">
        <v>120</v>
      </c>
      <c r="C481" s="2">
        <v>17.649999999999999</v>
      </c>
      <c r="D481" s="5">
        <v>0.64633101852086838</v>
      </c>
      <c r="E481" s="6" t="s">
        <v>5</v>
      </c>
      <c r="F481" s="6" t="s">
        <v>7</v>
      </c>
      <c r="G481" s="3">
        <v>2118</v>
      </c>
    </row>
    <row r="482" spans="1:9" x14ac:dyDescent="0.45">
      <c r="A482" s="4">
        <v>45553</v>
      </c>
      <c r="B482" s="1">
        <v>6</v>
      </c>
      <c r="C482" s="2">
        <v>17.649999999999999</v>
      </c>
      <c r="D482" s="5">
        <v>0.64841435185371665</v>
      </c>
      <c r="E482" s="6" t="s">
        <v>5</v>
      </c>
      <c r="F482" s="6" t="s">
        <v>7</v>
      </c>
      <c r="G482" s="3">
        <v>105.89999999999999</v>
      </c>
    </row>
    <row r="483" spans="1:9" x14ac:dyDescent="0.45">
      <c r="A483" s="4">
        <v>45553</v>
      </c>
      <c r="B483" s="1">
        <v>120</v>
      </c>
      <c r="C483" s="2">
        <v>17.649999999999999</v>
      </c>
      <c r="D483" s="5">
        <v>0.69031250000261934</v>
      </c>
      <c r="E483" s="6" t="s">
        <v>5</v>
      </c>
      <c r="F483" s="6" t="s">
        <v>7</v>
      </c>
      <c r="G483" s="3">
        <v>2118</v>
      </c>
    </row>
    <row r="484" spans="1:9" x14ac:dyDescent="0.45">
      <c r="A484" s="18">
        <v>45553</v>
      </c>
      <c r="B484" s="19">
        <v>37</v>
      </c>
      <c r="C484" s="20">
        <v>17.649999999999999</v>
      </c>
      <c r="D484" s="21">
        <v>0.70568287037167465</v>
      </c>
      <c r="E484" s="22" t="s">
        <v>5</v>
      </c>
      <c r="F484" s="22" t="s">
        <v>7</v>
      </c>
      <c r="G484" s="23">
        <v>653.04999999999995</v>
      </c>
      <c r="H484" s="19">
        <f>SUM(B478:B484)</f>
        <v>646</v>
      </c>
      <c r="I484" s="20">
        <v>17.649999999999999</v>
      </c>
    </row>
    <row r="485" spans="1:9" x14ac:dyDescent="0.45">
      <c r="A485" s="4">
        <v>45554</v>
      </c>
      <c r="B485" s="1">
        <v>300</v>
      </c>
      <c r="C485" s="2">
        <v>17.75</v>
      </c>
      <c r="D485" s="5">
        <v>0.40717592592409346</v>
      </c>
      <c r="E485" s="6" t="s">
        <v>5</v>
      </c>
      <c r="F485" s="6" t="s">
        <v>6</v>
      </c>
      <c r="G485" s="3">
        <v>5325</v>
      </c>
    </row>
    <row r="486" spans="1:9" x14ac:dyDescent="0.45">
      <c r="A486" s="4">
        <v>45554</v>
      </c>
      <c r="B486" s="1">
        <v>128</v>
      </c>
      <c r="C486" s="2">
        <v>17.75</v>
      </c>
      <c r="D486" s="5">
        <v>0.43560185185197042</v>
      </c>
      <c r="E486" s="6" t="s">
        <v>5</v>
      </c>
      <c r="F486" s="6" t="s">
        <v>6</v>
      </c>
      <c r="G486" s="3">
        <v>2272</v>
      </c>
    </row>
    <row r="487" spans="1:9" x14ac:dyDescent="0.45">
      <c r="A487" s="4">
        <v>45554</v>
      </c>
      <c r="B487" s="1">
        <v>283</v>
      </c>
      <c r="C487" s="2">
        <v>17.7</v>
      </c>
      <c r="D487" s="5">
        <v>0.43747685185371665</v>
      </c>
      <c r="E487" s="6" t="s">
        <v>5</v>
      </c>
      <c r="F487" s="6" t="s">
        <v>6</v>
      </c>
      <c r="G487" s="3">
        <v>5009.0999999999995</v>
      </c>
    </row>
    <row r="488" spans="1:9" x14ac:dyDescent="0.45">
      <c r="A488" s="4">
        <v>45554</v>
      </c>
      <c r="B488" s="1">
        <v>11</v>
      </c>
      <c r="C488" s="2">
        <v>17.649999999999999</v>
      </c>
      <c r="D488" s="5">
        <v>0.56127314814511919</v>
      </c>
      <c r="E488" s="6" t="s">
        <v>5</v>
      </c>
      <c r="F488" s="6" t="s">
        <v>6</v>
      </c>
      <c r="G488" s="3">
        <v>194.14999999999998</v>
      </c>
    </row>
    <row r="489" spans="1:9" x14ac:dyDescent="0.45">
      <c r="A489" s="18">
        <v>45554</v>
      </c>
      <c r="B489" s="19">
        <v>271</v>
      </c>
      <c r="C489" s="20">
        <v>17.8</v>
      </c>
      <c r="D489" s="21">
        <v>0.56247685185371665</v>
      </c>
      <c r="E489" s="22" t="s">
        <v>5</v>
      </c>
      <c r="F489" s="22" t="s">
        <v>6</v>
      </c>
      <c r="G489" s="23">
        <v>4823.8</v>
      </c>
      <c r="H489" s="19">
        <f>+SUM(B485:B489)</f>
        <v>993</v>
      </c>
      <c r="I489" s="20">
        <f>+SUMPRODUCT(B485:B489,C485:C489)/SUM(B485:B489)</f>
        <v>17.748288016112788</v>
      </c>
    </row>
    <row r="490" spans="1:9" x14ac:dyDescent="0.45">
      <c r="A490" s="4">
        <v>45555</v>
      </c>
      <c r="B490" s="1">
        <v>420</v>
      </c>
      <c r="C490" s="2">
        <v>17.75</v>
      </c>
      <c r="D490" s="5">
        <v>0.41748842592642177</v>
      </c>
      <c r="E490" s="6" t="s">
        <v>5</v>
      </c>
      <c r="F490" s="6" t="s">
        <v>7</v>
      </c>
      <c r="G490" s="3">
        <v>7455</v>
      </c>
    </row>
    <row r="491" spans="1:9" x14ac:dyDescent="0.45">
      <c r="A491" s="4">
        <v>45555</v>
      </c>
      <c r="B491" s="1">
        <v>30</v>
      </c>
      <c r="C491" s="2">
        <v>17.75</v>
      </c>
      <c r="D491" s="5">
        <v>0.41762731481139781</v>
      </c>
      <c r="E491" s="6" t="s">
        <v>5</v>
      </c>
      <c r="F491" s="6" t="s">
        <v>7</v>
      </c>
      <c r="G491" s="3">
        <v>532.5</v>
      </c>
    </row>
    <row r="492" spans="1:9" x14ac:dyDescent="0.45">
      <c r="A492" s="18">
        <v>45555</v>
      </c>
      <c r="B492" s="19">
        <v>300</v>
      </c>
      <c r="C492" s="20">
        <v>17.75</v>
      </c>
      <c r="D492" s="21">
        <v>0.56328703703911742</v>
      </c>
      <c r="E492" s="22" t="s">
        <v>5</v>
      </c>
      <c r="F492" s="22" t="s">
        <v>7</v>
      </c>
      <c r="G492" s="23">
        <v>5325</v>
      </c>
      <c r="H492" s="19">
        <f>SUM(B490:B492)</f>
        <v>750</v>
      </c>
      <c r="I492" s="25">
        <v>17.75</v>
      </c>
    </row>
    <row r="493" spans="1:9" x14ac:dyDescent="0.45">
      <c r="A493" s="4">
        <v>45555</v>
      </c>
      <c r="B493" s="1">
        <v>281</v>
      </c>
      <c r="C493" s="2">
        <v>17.8</v>
      </c>
      <c r="D493" s="5">
        <v>0.479143518517958</v>
      </c>
      <c r="E493" s="6" t="s">
        <v>5</v>
      </c>
      <c r="F493" s="6" t="s">
        <v>6</v>
      </c>
      <c r="G493" s="3">
        <v>5001.8</v>
      </c>
    </row>
    <row r="494" spans="1:9" x14ac:dyDescent="0.45">
      <c r="A494" s="4">
        <v>45555</v>
      </c>
      <c r="B494" s="1">
        <v>280</v>
      </c>
      <c r="C494" s="2">
        <v>17.899999999999999</v>
      </c>
      <c r="D494" s="5">
        <v>0.53677083333604969</v>
      </c>
      <c r="E494" s="6" t="s">
        <v>5</v>
      </c>
      <c r="F494" s="6" t="s">
        <v>6</v>
      </c>
      <c r="G494" s="3">
        <v>5012</v>
      </c>
    </row>
    <row r="495" spans="1:9" x14ac:dyDescent="0.45">
      <c r="A495" s="4">
        <v>45555</v>
      </c>
      <c r="B495" s="1">
        <v>240</v>
      </c>
      <c r="C495" s="2">
        <v>17.899999999999999</v>
      </c>
      <c r="D495" s="5">
        <v>0.53774305555270985</v>
      </c>
      <c r="E495" s="6" t="s">
        <v>5</v>
      </c>
      <c r="F495" s="6" t="s">
        <v>6</v>
      </c>
      <c r="G495" s="3">
        <v>4296</v>
      </c>
    </row>
    <row r="496" spans="1:9" x14ac:dyDescent="0.45">
      <c r="A496" s="18">
        <v>45555</v>
      </c>
      <c r="B496" s="19">
        <v>30</v>
      </c>
      <c r="C496" s="20">
        <v>17.899999999999999</v>
      </c>
      <c r="D496" s="21">
        <v>0.53774305555270985</v>
      </c>
      <c r="E496" s="22" t="s">
        <v>5</v>
      </c>
      <c r="F496" s="22" t="s">
        <v>6</v>
      </c>
      <c r="G496" s="23">
        <v>537</v>
      </c>
      <c r="H496" s="19">
        <f>SUM(B493:B496)</f>
        <v>831</v>
      </c>
      <c r="I496" s="20">
        <f>SUMPRODUCT(B493:B496,C493:C496)/SUM(B493:B496)</f>
        <v>17.866185318892899</v>
      </c>
    </row>
    <row r="497" spans="1:9" x14ac:dyDescent="0.45">
      <c r="A497" s="4">
        <v>45558</v>
      </c>
      <c r="B497" s="1">
        <v>220</v>
      </c>
      <c r="C497" s="2">
        <v>17.899999999999999</v>
      </c>
      <c r="D497" s="5">
        <v>0.39703703703708015</v>
      </c>
      <c r="E497" s="6" t="s">
        <v>5</v>
      </c>
      <c r="F497" s="6" t="s">
        <v>7</v>
      </c>
      <c r="G497" s="3">
        <v>3937.9999999999995</v>
      </c>
    </row>
    <row r="498" spans="1:9" x14ac:dyDescent="0.45">
      <c r="A498" s="4">
        <v>45558</v>
      </c>
      <c r="B498" s="1">
        <v>311</v>
      </c>
      <c r="C498" s="2">
        <v>17.899999999999999</v>
      </c>
      <c r="D498" s="5">
        <v>0.39703703703708015</v>
      </c>
      <c r="E498" s="6" t="s">
        <v>5</v>
      </c>
      <c r="F498" s="6" t="s">
        <v>7</v>
      </c>
      <c r="G498" s="3">
        <v>5566.9</v>
      </c>
    </row>
    <row r="499" spans="1:9" x14ac:dyDescent="0.45">
      <c r="A499" s="18">
        <v>45558</v>
      </c>
      <c r="B499" s="19">
        <v>220</v>
      </c>
      <c r="C499" s="20">
        <v>17.899999999999999</v>
      </c>
      <c r="D499" s="21">
        <v>0.41578703703999054</v>
      </c>
      <c r="E499" s="22" t="s">
        <v>5</v>
      </c>
      <c r="F499" s="22" t="s">
        <v>7</v>
      </c>
      <c r="G499" s="23">
        <v>3937.9999999999995</v>
      </c>
      <c r="H499" s="19">
        <f>SUM(B497:B499)</f>
        <v>751</v>
      </c>
      <c r="I499" s="25">
        <v>17.899999999999999</v>
      </c>
    </row>
    <row r="500" spans="1:9" x14ac:dyDescent="0.45">
      <c r="A500" s="4">
        <v>45558</v>
      </c>
      <c r="B500" s="1">
        <v>200</v>
      </c>
      <c r="C500" s="2">
        <v>18.100000000000001</v>
      </c>
      <c r="D500" s="5">
        <v>0.58688657407765277</v>
      </c>
      <c r="E500" s="6" t="s">
        <v>5</v>
      </c>
      <c r="F500" s="6" t="s">
        <v>6</v>
      </c>
      <c r="G500" s="3">
        <v>3620.0000000000005</v>
      </c>
    </row>
    <row r="501" spans="1:9" x14ac:dyDescent="0.45">
      <c r="A501" s="4">
        <v>45558</v>
      </c>
      <c r="B501" s="1">
        <v>280</v>
      </c>
      <c r="C501" s="2">
        <v>18.05</v>
      </c>
      <c r="D501" s="5">
        <v>0.64581018518219935</v>
      </c>
      <c r="E501" s="6" t="s">
        <v>5</v>
      </c>
      <c r="F501" s="6" t="s">
        <v>6</v>
      </c>
      <c r="G501" s="3">
        <v>5054</v>
      </c>
    </row>
    <row r="502" spans="1:9" x14ac:dyDescent="0.45">
      <c r="A502" s="4">
        <v>45558</v>
      </c>
      <c r="B502" s="1">
        <v>400</v>
      </c>
      <c r="C502" s="2">
        <v>18.100000000000001</v>
      </c>
      <c r="D502" s="5">
        <v>0.68400462962745223</v>
      </c>
      <c r="E502" s="6" t="s">
        <v>5</v>
      </c>
      <c r="F502" s="6" t="s">
        <v>6</v>
      </c>
      <c r="G502" s="3">
        <v>7240.0000000000009</v>
      </c>
    </row>
    <row r="503" spans="1:9" x14ac:dyDescent="0.45">
      <c r="A503" s="18">
        <v>45558</v>
      </c>
      <c r="B503" s="19">
        <v>142</v>
      </c>
      <c r="C503" s="20">
        <v>18</v>
      </c>
      <c r="D503" s="21">
        <v>0.729143518517958</v>
      </c>
      <c r="E503" s="22" t="s">
        <v>5</v>
      </c>
      <c r="F503" s="22" t="s">
        <v>6</v>
      </c>
      <c r="G503" s="23">
        <v>2556</v>
      </c>
      <c r="H503" s="19">
        <f>SUM(B500:B503)</f>
        <v>1022</v>
      </c>
      <c r="I503" s="20">
        <f>SUMPRODUCT(B500:B503,C500:C503)/SUM(B500:B503)</f>
        <v>18.072407045009786</v>
      </c>
    </row>
    <row r="504" spans="1:9" x14ac:dyDescent="0.45">
      <c r="A504" s="26">
        <v>45559</v>
      </c>
      <c r="B504" s="27">
        <v>686</v>
      </c>
      <c r="C504" s="28">
        <v>18</v>
      </c>
      <c r="D504" s="29">
        <v>0.39410879629576812</v>
      </c>
      <c r="E504" s="30" t="s">
        <v>5</v>
      </c>
      <c r="F504" s="30" t="s">
        <v>7</v>
      </c>
      <c r="G504" s="31">
        <v>12348</v>
      </c>
      <c r="H504" s="32">
        <v>686</v>
      </c>
      <c r="I504" s="33">
        <v>18</v>
      </c>
    </row>
    <row r="505" spans="1:9" x14ac:dyDescent="0.45">
      <c r="A505" s="4">
        <v>45559</v>
      </c>
      <c r="B505" s="1">
        <v>280</v>
      </c>
      <c r="C505" s="2">
        <v>17.95</v>
      </c>
      <c r="D505" s="5">
        <v>0.39581018518219935</v>
      </c>
      <c r="E505" s="6" t="s">
        <v>5</v>
      </c>
      <c r="F505" s="6" t="s">
        <v>6</v>
      </c>
      <c r="G505" s="3">
        <v>5026</v>
      </c>
    </row>
    <row r="506" spans="1:9" x14ac:dyDescent="0.45">
      <c r="A506" s="4">
        <v>45559</v>
      </c>
      <c r="B506" s="1">
        <v>241</v>
      </c>
      <c r="C506" s="2">
        <v>18</v>
      </c>
      <c r="D506" s="5">
        <v>0.41160879629751435</v>
      </c>
      <c r="E506" s="6" t="s">
        <v>5</v>
      </c>
      <c r="F506" s="6" t="s">
        <v>6</v>
      </c>
      <c r="G506" s="3">
        <v>4338</v>
      </c>
    </row>
    <row r="507" spans="1:9" x14ac:dyDescent="0.45">
      <c r="A507" s="18">
        <v>45559</v>
      </c>
      <c r="B507" s="19">
        <v>217</v>
      </c>
      <c r="C507" s="20">
        <v>17.95</v>
      </c>
      <c r="D507" s="21">
        <v>0.43747685185371665</v>
      </c>
      <c r="E507" s="22" t="s">
        <v>5</v>
      </c>
      <c r="F507" s="22" t="s">
        <v>6</v>
      </c>
      <c r="G507" s="23">
        <v>3895.1499999999996</v>
      </c>
      <c r="H507" s="19">
        <f>SUM(B505:B507)</f>
        <v>738</v>
      </c>
      <c r="I507" s="20">
        <f>SUMPRODUCT(B505:B507,C505:C507)/SUM(B505:B507)</f>
        <v>17.966327913279134</v>
      </c>
    </row>
    <row r="508" spans="1:9" x14ac:dyDescent="0.45">
      <c r="A508" s="4">
        <v>45560</v>
      </c>
      <c r="B508" s="1">
        <v>220</v>
      </c>
      <c r="C508" s="2">
        <v>18.05</v>
      </c>
      <c r="D508" s="5">
        <v>0.53078703703795327</v>
      </c>
      <c r="E508" s="6" t="s">
        <v>5</v>
      </c>
      <c r="F508" s="6" t="s">
        <v>6</v>
      </c>
      <c r="G508" s="3">
        <v>3971</v>
      </c>
    </row>
    <row r="509" spans="1:9" x14ac:dyDescent="0.45">
      <c r="A509" s="4">
        <v>45560</v>
      </c>
      <c r="B509" s="1">
        <v>220</v>
      </c>
      <c r="C509" s="2">
        <v>18.05</v>
      </c>
      <c r="D509" s="5">
        <v>0.53078703703795327</v>
      </c>
      <c r="E509" s="6" t="s">
        <v>5</v>
      </c>
      <c r="F509" s="6" t="s">
        <v>6</v>
      </c>
      <c r="G509" s="3">
        <v>3971</v>
      </c>
    </row>
    <row r="510" spans="1:9" x14ac:dyDescent="0.45">
      <c r="A510" s="4">
        <v>45560</v>
      </c>
      <c r="B510" s="1">
        <v>220</v>
      </c>
      <c r="C510" s="2">
        <v>18.05</v>
      </c>
      <c r="D510" s="5">
        <v>0.53086805555358296</v>
      </c>
      <c r="E510" s="6" t="s">
        <v>5</v>
      </c>
      <c r="F510" s="6" t="s">
        <v>6</v>
      </c>
      <c r="G510" s="3">
        <v>3971</v>
      </c>
    </row>
    <row r="511" spans="1:9" x14ac:dyDescent="0.45">
      <c r="A511" s="18">
        <v>45560</v>
      </c>
      <c r="B511" s="19">
        <v>21</v>
      </c>
      <c r="C511" s="20">
        <v>18.05</v>
      </c>
      <c r="D511" s="21">
        <v>0.53086805555358296</v>
      </c>
      <c r="E511" s="22" t="s">
        <v>5</v>
      </c>
      <c r="F511" s="22" t="s">
        <v>6</v>
      </c>
      <c r="G511" s="23">
        <v>379.05</v>
      </c>
      <c r="H511" s="19">
        <f>SUM(B508:B511)</f>
        <v>681</v>
      </c>
      <c r="I511" s="25">
        <f>SUMPRODUCT(B508:B511,C508:C511)/SUM(B508:B511)</f>
        <v>18.049999999999997</v>
      </c>
    </row>
    <row r="512" spans="1:9" x14ac:dyDescent="0.45">
      <c r="A512" s="26">
        <v>45560</v>
      </c>
      <c r="B512" s="27">
        <v>644</v>
      </c>
      <c r="C512" s="28">
        <v>18</v>
      </c>
      <c r="D512" s="29">
        <v>0.53282407407095889</v>
      </c>
      <c r="E512" s="30" t="s">
        <v>5</v>
      </c>
      <c r="F512" s="30" t="s">
        <v>7</v>
      </c>
      <c r="G512" s="31">
        <v>11592</v>
      </c>
      <c r="H512" s="27">
        <v>644</v>
      </c>
      <c r="I512" s="28">
        <v>18</v>
      </c>
    </row>
    <row r="513" spans="1:9" x14ac:dyDescent="0.45">
      <c r="A513" s="4">
        <v>45561</v>
      </c>
      <c r="B513" s="1">
        <v>300</v>
      </c>
      <c r="C513" s="2">
        <v>18</v>
      </c>
      <c r="D513" s="5">
        <v>0.47687500000029104</v>
      </c>
      <c r="E513" s="6" t="s">
        <v>5</v>
      </c>
      <c r="F513" s="6" t="s">
        <v>7</v>
      </c>
      <c r="G513" s="3">
        <v>5400</v>
      </c>
    </row>
    <row r="514" spans="1:9" x14ac:dyDescent="0.45">
      <c r="A514" s="18">
        <v>45561</v>
      </c>
      <c r="B514" s="19">
        <v>332</v>
      </c>
      <c r="C514" s="20">
        <v>18</v>
      </c>
      <c r="D514" s="21">
        <v>0.53201388888555812</v>
      </c>
      <c r="E514" s="22" t="s">
        <v>5</v>
      </c>
      <c r="F514" s="22" t="s">
        <v>7</v>
      </c>
      <c r="G514" s="23">
        <v>5976</v>
      </c>
      <c r="H514" s="19">
        <f>B513+B514</f>
        <v>632</v>
      </c>
      <c r="I514" s="25">
        <v>18</v>
      </c>
    </row>
    <row r="515" spans="1:9" x14ac:dyDescent="0.45">
      <c r="A515" s="4">
        <v>45561</v>
      </c>
      <c r="B515" s="1">
        <v>280</v>
      </c>
      <c r="C515" s="2">
        <v>18.100000000000001</v>
      </c>
      <c r="D515" s="5">
        <v>0.46459490740380716</v>
      </c>
      <c r="E515" s="6" t="s">
        <v>5</v>
      </c>
      <c r="F515" s="6" t="s">
        <v>6</v>
      </c>
      <c r="G515" s="3">
        <v>5068</v>
      </c>
    </row>
    <row r="516" spans="1:9" x14ac:dyDescent="0.45">
      <c r="A516" s="4">
        <v>45561</v>
      </c>
      <c r="B516" s="1">
        <v>280</v>
      </c>
      <c r="C516" s="2">
        <v>18.100000000000001</v>
      </c>
      <c r="D516" s="5">
        <v>0.46608796296641231</v>
      </c>
      <c r="E516" s="6" t="s">
        <v>5</v>
      </c>
      <c r="F516" s="6" t="s">
        <v>6</v>
      </c>
      <c r="G516" s="3">
        <v>5068</v>
      </c>
    </row>
    <row r="517" spans="1:9" x14ac:dyDescent="0.45">
      <c r="A517" s="18">
        <v>45561</v>
      </c>
      <c r="B517" s="19">
        <v>119</v>
      </c>
      <c r="C517" s="20">
        <v>18.100000000000001</v>
      </c>
      <c r="D517" s="21">
        <v>0.466099537035916</v>
      </c>
      <c r="E517" s="22" t="s">
        <v>5</v>
      </c>
      <c r="F517" s="22" t="s">
        <v>6</v>
      </c>
      <c r="G517" s="23">
        <v>2153.9</v>
      </c>
      <c r="H517" s="19">
        <f>SUM(B515:B517)</f>
        <v>679</v>
      </c>
      <c r="I517" s="20">
        <v>18.100000000000001</v>
      </c>
    </row>
    <row r="518" spans="1:9" x14ac:dyDescent="0.45">
      <c r="A518" s="26">
        <v>45562</v>
      </c>
      <c r="B518" s="27">
        <v>418</v>
      </c>
      <c r="C518" s="28">
        <v>17.600000000000001</v>
      </c>
      <c r="D518" s="29">
        <v>0.49901620370656019</v>
      </c>
      <c r="E518" s="30" t="s">
        <v>5</v>
      </c>
      <c r="F518" s="30" t="s">
        <v>7</v>
      </c>
      <c r="G518" s="31">
        <v>7356.8</v>
      </c>
      <c r="H518" s="32">
        <v>418</v>
      </c>
      <c r="I518" s="33">
        <v>17.600000000000001</v>
      </c>
    </row>
    <row r="519" spans="1:9" x14ac:dyDescent="0.45">
      <c r="A519" s="4">
        <v>45562</v>
      </c>
      <c r="B519" s="1">
        <v>115</v>
      </c>
      <c r="C519" s="2">
        <v>18</v>
      </c>
      <c r="D519" s="5">
        <v>0.64549768518190831</v>
      </c>
      <c r="E519" s="6" t="s">
        <v>5</v>
      </c>
      <c r="F519" s="6" t="s">
        <v>6</v>
      </c>
      <c r="G519" s="3">
        <v>2070</v>
      </c>
    </row>
    <row r="520" spans="1:9" x14ac:dyDescent="0.45">
      <c r="A520" s="4">
        <v>45562</v>
      </c>
      <c r="B520" s="1">
        <v>280</v>
      </c>
      <c r="C520" s="2">
        <v>18</v>
      </c>
      <c r="D520" s="5">
        <v>0.64549768518190831</v>
      </c>
      <c r="E520" s="6" t="s">
        <v>5</v>
      </c>
      <c r="F520" s="6" t="s">
        <v>6</v>
      </c>
      <c r="G520" s="3">
        <v>5040</v>
      </c>
    </row>
    <row r="521" spans="1:9" x14ac:dyDescent="0.45">
      <c r="A521" s="18">
        <v>45562</v>
      </c>
      <c r="B521" s="19">
        <v>290</v>
      </c>
      <c r="C521" s="20">
        <v>17.600000000000001</v>
      </c>
      <c r="D521" s="21">
        <v>0.49902777777606389</v>
      </c>
      <c r="E521" s="22" t="s">
        <v>5</v>
      </c>
      <c r="F521" s="22" t="s">
        <v>6</v>
      </c>
      <c r="G521" s="23">
        <v>5104</v>
      </c>
      <c r="H521" s="19">
        <f>SUM(B519:B521)</f>
        <v>685</v>
      </c>
      <c r="I521" s="20">
        <f>SUMPRODUCT(B519:B521,C519:C521)/SUM(B519:B521)</f>
        <v>17.830656934306571</v>
      </c>
    </row>
    <row r="522" spans="1:9" x14ac:dyDescent="0.45">
      <c r="A522" s="4">
        <v>45565</v>
      </c>
      <c r="B522" s="1">
        <v>8</v>
      </c>
      <c r="C522" s="2">
        <v>17.899999999999999</v>
      </c>
      <c r="D522" s="5">
        <v>0.42283564814715646</v>
      </c>
      <c r="E522" s="6" t="s">
        <v>5</v>
      </c>
      <c r="F522" s="6" t="s">
        <v>6</v>
      </c>
      <c r="G522" s="3">
        <v>143.19999999999999</v>
      </c>
    </row>
    <row r="523" spans="1:9" x14ac:dyDescent="0.45">
      <c r="A523" s="4">
        <v>45565</v>
      </c>
      <c r="B523" s="1">
        <v>280</v>
      </c>
      <c r="C523" s="2">
        <v>17.899999999999999</v>
      </c>
      <c r="D523" s="5">
        <v>0.43747685185371665</v>
      </c>
      <c r="E523" s="6" t="s">
        <v>5</v>
      </c>
      <c r="F523" s="6" t="s">
        <v>6</v>
      </c>
      <c r="G523" s="3">
        <v>5012</v>
      </c>
    </row>
    <row r="524" spans="1:9" x14ac:dyDescent="0.45">
      <c r="A524" s="4">
        <v>45565</v>
      </c>
      <c r="B524" s="1">
        <v>281</v>
      </c>
      <c r="C524" s="2">
        <v>17.850000000000001</v>
      </c>
      <c r="D524" s="5">
        <v>0.479143518517958</v>
      </c>
      <c r="E524" s="6" t="s">
        <v>5</v>
      </c>
      <c r="F524" s="6" t="s">
        <v>6</v>
      </c>
      <c r="G524" s="3">
        <v>5015.8500000000004</v>
      </c>
    </row>
    <row r="525" spans="1:9" x14ac:dyDescent="0.45">
      <c r="A525" s="18">
        <v>45565</v>
      </c>
      <c r="B525" s="19">
        <v>100</v>
      </c>
      <c r="C525" s="20">
        <v>17.850000000000001</v>
      </c>
      <c r="D525" s="21">
        <v>0.56247685185371665</v>
      </c>
      <c r="E525" s="22" t="s">
        <v>5</v>
      </c>
      <c r="F525" s="22" t="s">
        <v>6</v>
      </c>
      <c r="G525" s="23">
        <v>1785.0000000000002</v>
      </c>
      <c r="H525" s="19">
        <f>SUM(B522:B525)</f>
        <v>669</v>
      </c>
      <c r="I525" s="25">
        <f>SUMPRODUCT(B522:B525,C522:C525)/SUM(B522:B525)</f>
        <v>17.871524663677128</v>
      </c>
    </row>
    <row r="526" spans="1:9" x14ac:dyDescent="0.45">
      <c r="A526" s="26">
        <v>45565</v>
      </c>
      <c r="B526" s="27">
        <v>33</v>
      </c>
      <c r="C526" s="28">
        <v>17.95</v>
      </c>
      <c r="D526" s="29">
        <v>0.64399305555707542</v>
      </c>
      <c r="E526" s="30" t="s">
        <v>5</v>
      </c>
      <c r="F526" s="30" t="s">
        <v>7</v>
      </c>
      <c r="G526" s="31">
        <v>592.35</v>
      </c>
      <c r="H526" s="27">
        <v>33</v>
      </c>
      <c r="I526" s="28">
        <v>17.95</v>
      </c>
    </row>
    <row r="527" spans="1:9" x14ac:dyDescent="0.45">
      <c r="A527" s="4">
        <v>45566</v>
      </c>
      <c r="B527" s="1">
        <v>29</v>
      </c>
      <c r="C527" s="2">
        <v>17.899999999999999</v>
      </c>
      <c r="D527" s="5">
        <v>0.38936342592933215</v>
      </c>
      <c r="E527" s="6" t="s">
        <v>5</v>
      </c>
      <c r="F527" s="6" t="s">
        <v>6</v>
      </c>
      <c r="G527" s="3">
        <v>519.09999999999991</v>
      </c>
    </row>
    <row r="528" spans="1:9" x14ac:dyDescent="0.45">
      <c r="A528" s="4">
        <v>45566</v>
      </c>
      <c r="B528" s="1">
        <v>260</v>
      </c>
      <c r="C528" s="2">
        <v>18</v>
      </c>
      <c r="D528" s="5">
        <v>0.41424768518481869</v>
      </c>
      <c r="E528" s="6" t="s">
        <v>5</v>
      </c>
      <c r="F528" s="6" t="s">
        <v>6</v>
      </c>
      <c r="G528" s="3">
        <v>4680</v>
      </c>
    </row>
    <row r="529" spans="1:9" x14ac:dyDescent="0.45">
      <c r="A529" s="4">
        <v>45566</v>
      </c>
      <c r="B529" s="1">
        <v>260</v>
      </c>
      <c r="C529" s="2">
        <v>18</v>
      </c>
      <c r="D529" s="5">
        <v>0.41424768518481869</v>
      </c>
      <c r="E529" s="6" t="s">
        <v>5</v>
      </c>
      <c r="F529" s="6" t="s">
        <v>6</v>
      </c>
      <c r="G529" s="3">
        <v>4680</v>
      </c>
    </row>
    <row r="530" spans="1:9" x14ac:dyDescent="0.45">
      <c r="A530" s="18">
        <v>45566</v>
      </c>
      <c r="B530" s="19">
        <v>70</v>
      </c>
      <c r="C530" s="20">
        <v>18</v>
      </c>
      <c r="D530" s="21">
        <v>0.41435185185400769</v>
      </c>
      <c r="E530" s="22" t="s">
        <v>5</v>
      </c>
      <c r="F530" s="22" t="s">
        <v>6</v>
      </c>
      <c r="G530" s="23">
        <v>1260</v>
      </c>
      <c r="H530" s="19">
        <f>SUM(B527:B530)</f>
        <v>619</v>
      </c>
      <c r="I530" s="25">
        <f>SUMPRODUCT(B527:B530,C527:C530)/SUM(B527:B530)</f>
        <v>17.995315024232635</v>
      </c>
    </row>
    <row r="531" spans="1:9" x14ac:dyDescent="0.45">
      <c r="A531" s="4">
        <v>45566</v>
      </c>
      <c r="B531" s="1">
        <v>50</v>
      </c>
      <c r="C531" s="2">
        <v>18</v>
      </c>
      <c r="D531" s="5">
        <v>0.59140046295942739</v>
      </c>
      <c r="E531" s="6" t="s">
        <v>5</v>
      </c>
      <c r="F531" s="6" t="s">
        <v>7</v>
      </c>
      <c r="G531" s="3">
        <v>900</v>
      </c>
    </row>
    <row r="532" spans="1:9" x14ac:dyDescent="0.45">
      <c r="A532" s="4">
        <v>45566</v>
      </c>
      <c r="B532" s="1">
        <v>380</v>
      </c>
      <c r="C532" s="2">
        <v>18</v>
      </c>
      <c r="D532" s="5">
        <v>0.6079629629603005</v>
      </c>
      <c r="E532" s="6" t="s">
        <v>5</v>
      </c>
      <c r="F532" s="6" t="s">
        <v>7</v>
      </c>
      <c r="G532" s="3">
        <v>6840</v>
      </c>
    </row>
    <row r="533" spans="1:9" x14ac:dyDescent="0.45">
      <c r="A533" s="18">
        <v>45566</v>
      </c>
      <c r="B533" s="19">
        <v>67</v>
      </c>
      <c r="C533" s="20">
        <v>18</v>
      </c>
      <c r="D533" s="21">
        <v>0.61121527777868323</v>
      </c>
      <c r="E533" s="22" t="s">
        <v>5</v>
      </c>
      <c r="F533" s="22" t="s">
        <v>7</v>
      </c>
      <c r="G533" s="23">
        <v>1206</v>
      </c>
      <c r="H533" s="19">
        <f>SUM(B531:B533)</f>
        <v>497</v>
      </c>
      <c r="I533" s="20">
        <v>18</v>
      </c>
    </row>
    <row r="534" spans="1:9" x14ac:dyDescent="0.45">
      <c r="A534" s="4">
        <v>45567</v>
      </c>
      <c r="B534" s="1">
        <v>390</v>
      </c>
      <c r="C534" s="2">
        <v>17.75</v>
      </c>
      <c r="D534" s="5">
        <v>0.38037037036701804</v>
      </c>
      <c r="E534" s="6" t="s">
        <v>5</v>
      </c>
      <c r="F534" s="6" t="s">
        <v>6</v>
      </c>
      <c r="G534" s="3">
        <v>6922.5</v>
      </c>
    </row>
    <row r="535" spans="1:9" x14ac:dyDescent="0.45">
      <c r="A535" s="18">
        <v>45567</v>
      </c>
      <c r="B535" s="19">
        <v>221</v>
      </c>
      <c r="C535" s="20">
        <v>18</v>
      </c>
      <c r="D535" s="21">
        <v>0.60657407407416031</v>
      </c>
      <c r="E535" s="22" t="s">
        <v>5</v>
      </c>
      <c r="F535" s="22" t="s">
        <v>6</v>
      </c>
      <c r="G535" s="23">
        <v>3978</v>
      </c>
      <c r="H535" s="19">
        <f>B534+B535</f>
        <v>611</v>
      </c>
      <c r="I535" s="25">
        <f>SUMPRODUCT(B534:B535,C534:C535)/SUM(B534:B535)</f>
        <v>17.840425531914892</v>
      </c>
    </row>
    <row r="536" spans="1:9" x14ac:dyDescent="0.45">
      <c r="A536" s="4">
        <v>45567</v>
      </c>
      <c r="B536" s="1">
        <v>38</v>
      </c>
      <c r="C536" s="2">
        <v>17.75</v>
      </c>
      <c r="D536" s="5">
        <v>0.46763888889108784</v>
      </c>
      <c r="E536" s="6" t="s">
        <v>5</v>
      </c>
      <c r="F536" s="6" t="s">
        <v>7</v>
      </c>
      <c r="G536" s="3">
        <v>674.5</v>
      </c>
    </row>
    <row r="537" spans="1:9" x14ac:dyDescent="0.45">
      <c r="A537" s="4">
        <v>45567</v>
      </c>
      <c r="B537" s="1">
        <v>340</v>
      </c>
      <c r="C537" s="2">
        <v>17.75</v>
      </c>
      <c r="D537" s="5">
        <v>0.47692129629285773</v>
      </c>
      <c r="E537" s="6" t="s">
        <v>5</v>
      </c>
      <c r="F537" s="6" t="s">
        <v>7</v>
      </c>
      <c r="G537" s="3">
        <v>6035</v>
      </c>
    </row>
    <row r="538" spans="1:9" x14ac:dyDescent="0.45">
      <c r="A538" s="18">
        <v>45567</v>
      </c>
      <c r="B538" s="19">
        <v>127</v>
      </c>
      <c r="C538" s="20">
        <v>17.850000000000001</v>
      </c>
      <c r="D538" s="21">
        <v>0.62218749999738066</v>
      </c>
      <c r="E538" s="22" t="s">
        <v>5</v>
      </c>
      <c r="F538" s="22" t="s">
        <v>7</v>
      </c>
      <c r="G538" s="23">
        <v>2266.9500000000003</v>
      </c>
      <c r="H538" s="19">
        <f>B536+B537+B538</f>
        <v>505</v>
      </c>
      <c r="I538" s="20">
        <f>SUMPRODUCT(B536:B538,C536:C538)/SUM(B536:B538)</f>
        <v>17.775148514851487</v>
      </c>
    </row>
    <row r="539" spans="1:9" x14ac:dyDescent="0.45">
      <c r="A539" s="4">
        <v>45568</v>
      </c>
      <c r="B539" s="1">
        <v>234</v>
      </c>
      <c r="C539" s="2">
        <v>18</v>
      </c>
      <c r="D539" s="5">
        <v>0.38208333333022892</v>
      </c>
      <c r="E539" s="6" t="s">
        <v>5</v>
      </c>
      <c r="F539" s="6" t="s">
        <v>7</v>
      </c>
      <c r="G539" s="3">
        <v>4212</v>
      </c>
    </row>
    <row r="540" spans="1:9" x14ac:dyDescent="0.45">
      <c r="A540" s="18">
        <v>45568</v>
      </c>
      <c r="B540" s="19">
        <v>252</v>
      </c>
      <c r="C540" s="20">
        <v>18</v>
      </c>
      <c r="D540" s="21">
        <v>0.41822916666569654</v>
      </c>
      <c r="E540" s="22" t="s">
        <v>5</v>
      </c>
      <c r="F540" s="22" t="s">
        <v>7</v>
      </c>
      <c r="G540" s="23">
        <v>4536</v>
      </c>
      <c r="H540" s="19">
        <f>B539+B540</f>
        <v>486</v>
      </c>
      <c r="I540" s="25">
        <v>18</v>
      </c>
    </row>
    <row r="541" spans="1:9" x14ac:dyDescent="0.45">
      <c r="A541" s="4">
        <v>45568</v>
      </c>
      <c r="B541" s="1">
        <v>280</v>
      </c>
      <c r="C541" s="2">
        <v>18</v>
      </c>
      <c r="D541" s="5">
        <v>0.39581018518219935</v>
      </c>
      <c r="E541" s="6" t="s">
        <v>5</v>
      </c>
      <c r="F541" s="6" t="s">
        <v>6</v>
      </c>
      <c r="G541" s="3">
        <v>5040</v>
      </c>
    </row>
    <row r="542" spans="1:9" x14ac:dyDescent="0.45">
      <c r="A542" s="4">
        <v>45568</v>
      </c>
      <c r="B542" s="1">
        <v>100</v>
      </c>
      <c r="C542" s="2">
        <v>18</v>
      </c>
      <c r="D542" s="5">
        <v>0.40188657407270512</v>
      </c>
      <c r="E542" s="6" t="s">
        <v>5</v>
      </c>
      <c r="F542" s="6" t="s">
        <v>6</v>
      </c>
      <c r="G542" s="3">
        <v>1800</v>
      </c>
    </row>
    <row r="543" spans="1:9" x14ac:dyDescent="0.45">
      <c r="A543" s="4">
        <v>45568</v>
      </c>
      <c r="B543" s="1">
        <v>150</v>
      </c>
      <c r="C543" s="2">
        <v>18</v>
      </c>
      <c r="D543" s="5">
        <v>0.43570601852115942</v>
      </c>
      <c r="E543" s="6" t="s">
        <v>5</v>
      </c>
      <c r="F543" s="6" t="s">
        <v>6</v>
      </c>
      <c r="G543" s="3">
        <v>2700</v>
      </c>
    </row>
    <row r="544" spans="1:9" x14ac:dyDescent="0.45">
      <c r="A544" s="18">
        <v>45568</v>
      </c>
      <c r="B544" s="19">
        <v>17</v>
      </c>
      <c r="C544" s="20">
        <v>17.899999999999999</v>
      </c>
      <c r="D544" s="21">
        <v>0.43747685185371665</v>
      </c>
      <c r="E544" s="22" t="s">
        <v>5</v>
      </c>
      <c r="F544" s="22" t="s">
        <v>6</v>
      </c>
      <c r="G544" s="23">
        <v>304.29999999999995</v>
      </c>
      <c r="H544" s="19">
        <f>SUM(B541:B544)</f>
        <v>547</v>
      </c>
      <c r="I544" s="20">
        <f>SUMPRODUCT(B541:B544,C541:C544)/SUM(B541:B544)</f>
        <v>17.996892138939671</v>
      </c>
    </row>
    <row r="545" spans="1:9" x14ac:dyDescent="0.45">
      <c r="A545" s="4">
        <v>45569</v>
      </c>
      <c r="B545" s="1">
        <v>250</v>
      </c>
      <c r="C545" s="2">
        <v>18</v>
      </c>
      <c r="D545" s="5">
        <v>0.42679398148175096</v>
      </c>
      <c r="E545" s="6" t="s">
        <v>5</v>
      </c>
      <c r="F545" s="6" t="s">
        <v>6</v>
      </c>
      <c r="G545" s="3">
        <v>4500</v>
      </c>
    </row>
    <row r="546" spans="1:9" x14ac:dyDescent="0.45">
      <c r="A546" s="4">
        <v>45569</v>
      </c>
      <c r="B546" s="1">
        <v>280</v>
      </c>
      <c r="C546" s="2">
        <v>18</v>
      </c>
      <c r="D546" s="5">
        <v>0.43747685185371665</v>
      </c>
      <c r="E546" s="6" t="s">
        <v>5</v>
      </c>
      <c r="F546" s="6" t="s">
        <v>6</v>
      </c>
      <c r="G546" s="3">
        <v>5040</v>
      </c>
    </row>
    <row r="547" spans="1:9" x14ac:dyDescent="0.45">
      <c r="A547" s="18">
        <v>45569</v>
      </c>
      <c r="B547" s="19">
        <v>6</v>
      </c>
      <c r="C547" s="20">
        <v>18</v>
      </c>
      <c r="D547" s="21">
        <v>0.43821759259299142</v>
      </c>
      <c r="E547" s="22" t="s">
        <v>5</v>
      </c>
      <c r="F547" s="22" t="s">
        <v>6</v>
      </c>
      <c r="G547" s="23">
        <v>108</v>
      </c>
      <c r="H547" s="19">
        <f>B545+B546+B547</f>
        <v>536</v>
      </c>
      <c r="I547" s="25">
        <v>18</v>
      </c>
    </row>
    <row r="548" spans="1:9" x14ac:dyDescent="0.45">
      <c r="A548" s="26">
        <v>45569</v>
      </c>
      <c r="B548" s="27">
        <v>480</v>
      </c>
      <c r="C548" s="28">
        <v>17.899999999999999</v>
      </c>
      <c r="D548" s="29">
        <v>0.40230324074218515</v>
      </c>
      <c r="E548" s="30" t="s">
        <v>5</v>
      </c>
      <c r="F548" s="30" t="s">
        <v>7</v>
      </c>
      <c r="G548" s="31">
        <v>8592</v>
      </c>
      <c r="H548" s="27">
        <v>480</v>
      </c>
      <c r="I548" s="28">
        <v>17.899999999999999</v>
      </c>
    </row>
    <row r="549" spans="1:9" x14ac:dyDescent="0.45">
      <c r="A549" s="4">
        <v>45572</v>
      </c>
      <c r="B549" s="1">
        <v>280</v>
      </c>
      <c r="C549" s="2">
        <v>18</v>
      </c>
      <c r="D549" s="5">
        <v>0.43540509259037208</v>
      </c>
      <c r="E549" s="6" t="s">
        <v>5</v>
      </c>
      <c r="F549" s="6" t="s">
        <v>6</v>
      </c>
      <c r="G549" s="3">
        <v>5040</v>
      </c>
    </row>
    <row r="550" spans="1:9" x14ac:dyDescent="0.45">
      <c r="A550" s="18">
        <v>45572</v>
      </c>
      <c r="B550" s="19">
        <v>231</v>
      </c>
      <c r="C550" s="20">
        <v>18</v>
      </c>
      <c r="D550" s="21">
        <v>0.43546296295971842</v>
      </c>
      <c r="E550" s="22" t="s">
        <v>5</v>
      </c>
      <c r="F550" s="22" t="s">
        <v>6</v>
      </c>
      <c r="G550" s="23">
        <v>4158</v>
      </c>
      <c r="H550" s="19">
        <f>B549+B550</f>
        <v>511</v>
      </c>
      <c r="I550" s="25">
        <v>18</v>
      </c>
    </row>
    <row r="551" spans="1:9" x14ac:dyDescent="0.45">
      <c r="A551" s="4">
        <v>45572</v>
      </c>
      <c r="B551" s="1">
        <v>380</v>
      </c>
      <c r="C551" s="2">
        <v>17.8</v>
      </c>
      <c r="D551" s="5">
        <v>0.450474537035916</v>
      </c>
      <c r="E551" s="6" t="s">
        <v>5</v>
      </c>
      <c r="F551" s="6" t="s">
        <v>7</v>
      </c>
      <c r="G551" s="3">
        <v>6764</v>
      </c>
    </row>
    <row r="552" spans="1:9" x14ac:dyDescent="0.45">
      <c r="A552" s="4">
        <v>45572</v>
      </c>
      <c r="B552" s="1">
        <v>15</v>
      </c>
      <c r="C552" s="2">
        <v>17.8</v>
      </c>
      <c r="D552" s="5">
        <v>0.55141203703533392</v>
      </c>
      <c r="E552" s="6" t="s">
        <v>5</v>
      </c>
      <c r="F552" s="6" t="s">
        <v>7</v>
      </c>
      <c r="G552" s="3">
        <v>267</v>
      </c>
    </row>
    <row r="553" spans="1:9" x14ac:dyDescent="0.45">
      <c r="A553" s="4">
        <v>45572</v>
      </c>
      <c r="B553" s="1">
        <v>19</v>
      </c>
      <c r="C553" s="2">
        <v>17.8</v>
      </c>
      <c r="D553" s="5">
        <v>0.67188657407677965</v>
      </c>
      <c r="E553" s="6" t="s">
        <v>5</v>
      </c>
      <c r="F553" s="6" t="s">
        <v>7</v>
      </c>
      <c r="G553" s="3">
        <v>338.2</v>
      </c>
    </row>
    <row r="554" spans="1:9" x14ac:dyDescent="0.45">
      <c r="A554" s="18">
        <v>45572</v>
      </c>
      <c r="B554" s="19">
        <v>60</v>
      </c>
      <c r="C554" s="20">
        <v>17.8</v>
      </c>
      <c r="D554" s="21">
        <v>0.69939814815006685</v>
      </c>
      <c r="E554" s="22" t="s">
        <v>5</v>
      </c>
      <c r="F554" s="22" t="s">
        <v>7</v>
      </c>
      <c r="G554" s="23">
        <v>1068</v>
      </c>
      <c r="H554" s="19">
        <f>SUM(B551:B554)</f>
        <v>474</v>
      </c>
      <c r="I554" s="20">
        <v>17.8</v>
      </c>
    </row>
    <row r="555" spans="1:9" x14ac:dyDescent="0.45">
      <c r="A555" s="4">
        <v>45573</v>
      </c>
      <c r="B555" s="1">
        <v>285</v>
      </c>
      <c r="C555" s="2">
        <v>17.600000000000001</v>
      </c>
      <c r="D555" s="5">
        <v>0.43747685185371665</v>
      </c>
      <c r="E555" s="6" t="s">
        <v>5</v>
      </c>
      <c r="F555" s="6" t="s">
        <v>6</v>
      </c>
      <c r="G555" s="3">
        <v>5016</v>
      </c>
    </row>
    <row r="556" spans="1:9" x14ac:dyDescent="0.45">
      <c r="A556" s="18">
        <v>45573</v>
      </c>
      <c r="B556" s="19">
        <v>217</v>
      </c>
      <c r="C556" s="20">
        <v>17.600000000000001</v>
      </c>
      <c r="D556" s="21">
        <v>0.45605324074131204</v>
      </c>
      <c r="E556" s="22" t="s">
        <v>5</v>
      </c>
      <c r="F556" s="22" t="s">
        <v>6</v>
      </c>
      <c r="G556" s="23">
        <v>3819.2000000000003</v>
      </c>
      <c r="H556" s="19">
        <f>B555+B556</f>
        <v>502</v>
      </c>
      <c r="I556" s="25">
        <v>17.600000000000001</v>
      </c>
    </row>
    <row r="557" spans="1:9" x14ac:dyDescent="0.45">
      <c r="A557" s="26">
        <v>45573</v>
      </c>
      <c r="B557" s="27">
        <v>467</v>
      </c>
      <c r="C557" s="28">
        <v>17.5</v>
      </c>
      <c r="D557" s="29">
        <v>0.66127314815093996</v>
      </c>
      <c r="E557" s="30" t="s">
        <v>5</v>
      </c>
      <c r="F557" s="30" t="s">
        <v>7</v>
      </c>
      <c r="G557" s="31">
        <v>8172.5</v>
      </c>
      <c r="H557" s="27">
        <v>467</v>
      </c>
      <c r="I557" s="28">
        <v>17.5</v>
      </c>
    </row>
    <row r="558" spans="1:9" x14ac:dyDescent="0.45">
      <c r="A558" s="4">
        <v>45574</v>
      </c>
      <c r="B558" s="1">
        <v>188</v>
      </c>
      <c r="C558" s="2">
        <v>17.399999999999999</v>
      </c>
      <c r="D558" s="5">
        <v>0.44097222221898846</v>
      </c>
      <c r="E558" s="6" t="s">
        <v>5</v>
      </c>
      <c r="F558" s="6" t="s">
        <v>7</v>
      </c>
      <c r="G558" s="3">
        <v>3271.2</v>
      </c>
    </row>
    <row r="559" spans="1:9" x14ac:dyDescent="0.45">
      <c r="A559" s="4">
        <v>45574</v>
      </c>
      <c r="B559" s="1">
        <v>65</v>
      </c>
      <c r="C559" s="2">
        <v>17.399999999999999</v>
      </c>
      <c r="D559" s="5">
        <v>0.44097222221898846</v>
      </c>
      <c r="E559" s="6" t="s">
        <v>5</v>
      </c>
      <c r="F559" s="6" t="s">
        <v>7</v>
      </c>
      <c r="G559" s="3">
        <v>1131</v>
      </c>
    </row>
    <row r="560" spans="1:9" x14ac:dyDescent="0.45">
      <c r="A560" s="18">
        <v>45574</v>
      </c>
      <c r="B560" s="19">
        <v>183</v>
      </c>
      <c r="C560" s="20">
        <v>17.399999999999999</v>
      </c>
      <c r="D560" s="21">
        <v>0.45291666666889796</v>
      </c>
      <c r="E560" s="22" t="s">
        <v>5</v>
      </c>
      <c r="F560" s="22" t="s">
        <v>7</v>
      </c>
      <c r="G560" s="23">
        <v>3184.2</v>
      </c>
      <c r="H560" s="19">
        <f>SUM(B558:B560)</f>
        <v>436</v>
      </c>
      <c r="I560" s="25">
        <v>17.399999999999999</v>
      </c>
    </row>
    <row r="561" spans="1:9" x14ac:dyDescent="0.45">
      <c r="A561" s="4">
        <v>45574</v>
      </c>
      <c r="B561" s="1">
        <v>466</v>
      </c>
      <c r="C561" s="2">
        <v>17.55</v>
      </c>
      <c r="D561" s="5">
        <v>0.50981481481721858</v>
      </c>
      <c r="E561" s="6" t="s">
        <v>5</v>
      </c>
      <c r="F561" s="6" t="s">
        <v>6</v>
      </c>
      <c r="G561" s="3">
        <v>8178.3</v>
      </c>
    </row>
    <row r="562" spans="1:9" x14ac:dyDescent="0.45">
      <c r="A562" s="18">
        <v>45574</v>
      </c>
      <c r="B562" s="19">
        <v>36</v>
      </c>
      <c r="C562" s="20">
        <v>17.55</v>
      </c>
      <c r="D562" s="21">
        <v>0.56247685185371665</v>
      </c>
      <c r="E562" s="22" t="s">
        <v>5</v>
      </c>
      <c r="F562" s="22" t="s">
        <v>6</v>
      </c>
      <c r="G562" s="23">
        <v>631.80000000000007</v>
      </c>
      <c r="H562" s="19">
        <f>B561+B562</f>
        <v>502</v>
      </c>
      <c r="I562" s="20">
        <v>17.55</v>
      </c>
    </row>
    <row r="563" spans="1:9" x14ac:dyDescent="0.45">
      <c r="A563" s="26">
        <v>45575</v>
      </c>
      <c r="B563" s="27">
        <v>506</v>
      </c>
      <c r="C563" s="28">
        <v>17.600000000000001</v>
      </c>
      <c r="D563" s="29">
        <v>0.4178819444423425</v>
      </c>
      <c r="E563" s="30" t="s">
        <v>5</v>
      </c>
      <c r="F563" s="30" t="s">
        <v>6</v>
      </c>
      <c r="G563" s="31">
        <v>8905.6</v>
      </c>
      <c r="H563" s="27">
        <f>B563</f>
        <v>506</v>
      </c>
      <c r="I563" s="33">
        <v>17.600000000000001</v>
      </c>
    </row>
    <row r="564" spans="1:9" x14ac:dyDescent="0.45">
      <c r="A564" s="26">
        <v>45575</v>
      </c>
      <c r="B564" s="27">
        <v>442</v>
      </c>
      <c r="C564" s="28">
        <v>17.55</v>
      </c>
      <c r="D564" s="29">
        <v>0.41771990740380716</v>
      </c>
      <c r="E564" s="30" t="s">
        <v>5</v>
      </c>
      <c r="F564" s="30" t="s">
        <v>7</v>
      </c>
      <c r="G564" s="31">
        <v>7757.1</v>
      </c>
      <c r="H564" s="27">
        <f>B564</f>
        <v>442</v>
      </c>
      <c r="I564" s="28">
        <v>17.55</v>
      </c>
    </row>
    <row r="565" spans="1:9" x14ac:dyDescent="0.45">
      <c r="A565" s="4">
        <v>45576</v>
      </c>
      <c r="B565" s="1">
        <v>290</v>
      </c>
      <c r="C565" s="2">
        <v>17.350000000000001</v>
      </c>
      <c r="D565" s="5">
        <v>0.37821759259531973</v>
      </c>
      <c r="E565" s="6" t="s">
        <v>5</v>
      </c>
      <c r="F565" s="6" t="s">
        <v>6</v>
      </c>
      <c r="G565" s="3">
        <v>5031.5</v>
      </c>
    </row>
    <row r="566" spans="1:9" x14ac:dyDescent="0.45">
      <c r="A566" s="18">
        <v>45576</v>
      </c>
      <c r="B566" s="19">
        <v>200</v>
      </c>
      <c r="C566" s="20">
        <v>17.350000000000001</v>
      </c>
      <c r="D566" s="21">
        <v>0.37842592592642177</v>
      </c>
      <c r="E566" s="22" t="s">
        <v>5</v>
      </c>
      <c r="F566" s="22" t="s">
        <v>6</v>
      </c>
      <c r="G566" s="23">
        <v>3470.0000000000005</v>
      </c>
      <c r="H566" s="19">
        <f>B565+B566</f>
        <v>490</v>
      </c>
      <c r="I566" s="25">
        <v>17.350000000000001</v>
      </c>
    </row>
    <row r="567" spans="1:9" x14ac:dyDescent="0.45">
      <c r="A567" s="4">
        <v>45576</v>
      </c>
      <c r="B567" s="1">
        <v>200</v>
      </c>
      <c r="C567" s="2">
        <v>17.149999999999999</v>
      </c>
      <c r="D567" s="5">
        <v>0.49072916666773381</v>
      </c>
      <c r="E567" s="6" t="s">
        <v>5</v>
      </c>
      <c r="F567" s="6" t="s">
        <v>7</v>
      </c>
      <c r="G567" s="3">
        <v>3429.9999999999995</v>
      </c>
    </row>
    <row r="568" spans="1:9" x14ac:dyDescent="0.45">
      <c r="A568" s="18">
        <v>45576</v>
      </c>
      <c r="B568" s="19">
        <v>38</v>
      </c>
      <c r="C568" s="20">
        <v>17.149999999999999</v>
      </c>
      <c r="D568" s="21">
        <v>0.49082175926014315</v>
      </c>
      <c r="E568" s="22" t="s">
        <v>5</v>
      </c>
      <c r="F568" s="22" t="s">
        <v>7</v>
      </c>
      <c r="G568" s="23">
        <v>651.69999999999993</v>
      </c>
      <c r="H568" s="19">
        <f>B567+B568</f>
        <v>238</v>
      </c>
      <c r="I568" s="20">
        <v>17.149999999999999</v>
      </c>
    </row>
    <row r="569" spans="1:9" x14ac:dyDescent="0.45">
      <c r="A569" s="4">
        <v>45579</v>
      </c>
      <c r="B569" s="1">
        <v>8</v>
      </c>
      <c r="C569" s="2">
        <v>17</v>
      </c>
      <c r="D569" s="5">
        <v>0.40386574074364034</v>
      </c>
      <c r="E569" s="6" t="s">
        <v>5</v>
      </c>
      <c r="F569" s="6" t="s">
        <v>7</v>
      </c>
      <c r="G569" s="3">
        <v>136</v>
      </c>
    </row>
    <row r="570" spans="1:9" x14ac:dyDescent="0.45">
      <c r="A570" s="18">
        <v>45579</v>
      </c>
      <c r="B570" s="19">
        <v>417</v>
      </c>
      <c r="C570" s="20">
        <v>17</v>
      </c>
      <c r="D570" s="21">
        <v>0.42260416666977108</v>
      </c>
      <c r="E570" s="22" t="s">
        <v>5</v>
      </c>
      <c r="F570" s="22" t="s">
        <v>7</v>
      </c>
      <c r="G570" s="23">
        <v>7089</v>
      </c>
      <c r="H570" s="19">
        <f>B569+B570</f>
        <v>425</v>
      </c>
      <c r="I570" s="25">
        <v>17</v>
      </c>
    </row>
    <row r="571" spans="1:9" x14ac:dyDescent="0.45">
      <c r="A571" s="4">
        <v>45579</v>
      </c>
      <c r="B571" s="1">
        <v>100</v>
      </c>
      <c r="C571" s="2">
        <v>17.2</v>
      </c>
      <c r="D571" s="5">
        <v>0.37939814815035788</v>
      </c>
      <c r="E571" s="6" t="s">
        <v>5</v>
      </c>
      <c r="F571" s="6" t="s">
        <v>6</v>
      </c>
      <c r="G571" s="3">
        <v>1720</v>
      </c>
    </row>
    <row r="572" spans="1:9" x14ac:dyDescent="0.45">
      <c r="A572" s="4">
        <v>45579</v>
      </c>
      <c r="B572" s="1">
        <v>291</v>
      </c>
      <c r="C572" s="2">
        <v>17.2</v>
      </c>
      <c r="D572" s="5">
        <v>0.39581018518219935</v>
      </c>
      <c r="E572" s="6" t="s">
        <v>5</v>
      </c>
      <c r="F572" s="6" t="s">
        <v>6</v>
      </c>
      <c r="G572" s="3">
        <v>5005.2</v>
      </c>
    </row>
    <row r="573" spans="1:9" x14ac:dyDescent="0.45">
      <c r="A573" s="18">
        <v>45579</v>
      </c>
      <c r="B573" s="19">
        <v>132</v>
      </c>
      <c r="C573" s="20">
        <v>17.149999999999999</v>
      </c>
      <c r="D573" s="21">
        <v>0.43747685185371665</v>
      </c>
      <c r="E573" s="22" t="s">
        <v>5</v>
      </c>
      <c r="F573" s="22" t="s">
        <v>6</v>
      </c>
      <c r="G573" s="23">
        <v>2263.7999999999997</v>
      </c>
      <c r="H573" s="19">
        <f>B571+B572+B573</f>
        <v>523</v>
      </c>
      <c r="I573" s="20">
        <f>SUMPRODUCT(B571:B573,C571:C573)/SUM(B571:B573)</f>
        <v>17.18738049713193</v>
      </c>
    </row>
    <row r="574" spans="1:9" x14ac:dyDescent="0.45">
      <c r="A574" s="4">
        <v>45580</v>
      </c>
      <c r="B574" s="1">
        <v>290</v>
      </c>
      <c r="C574" s="2">
        <v>17.2</v>
      </c>
      <c r="D574" s="5">
        <v>0.39686342592904111</v>
      </c>
      <c r="E574" s="6" t="s">
        <v>5</v>
      </c>
      <c r="F574" s="6" t="s">
        <v>6</v>
      </c>
      <c r="G574" s="3">
        <v>4988</v>
      </c>
    </row>
    <row r="575" spans="1:9" x14ac:dyDescent="0.45">
      <c r="A575" s="18">
        <v>45580</v>
      </c>
      <c r="B575" s="19">
        <v>229</v>
      </c>
      <c r="C575" s="20">
        <v>17.2</v>
      </c>
      <c r="D575" s="21">
        <v>0.39686342592904111</v>
      </c>
      <c r="E575" s="22" t="s">
        <v>5</v>
      </c>
      <c r="F575" s="22" t="s">
        <v>6</v>
      </c>
      <c r="G575" s="23">
        <v>3938.7999999999997</v>
      </c>
      <c r="H575" s="19">
        <f>B574+B575</f>
        <v>519</v>
      </c>
      <c r="I575" s="25">
        <v>17.2</v>
      </c>
    </row>
    <row r="576" spans="1:9" x14ac:dyDescent="0.45">
      <c r="A576" s="4">
        <v>45580</v>
      </c>
      <c r="B576" s="1">
        <v>34</v>
      </c>
      <c r="C576" s="2">
        <v>17</v>
      </c>
      <c r="D576" s="5">
        <v>0.50151620370161254</v>
      </c>
      <c r="E576" s="6" t="s">
        <v>5</v>
      </c>
      <c r="F576" s="6" t="s">
        <v>7</v>
      </c>
      <c r="G576" s="3">
        <v>578</v>
      </c>
    </row>
    <row r="577" spans="1:9" x14ac:dyDescent="0.45">
      <c r="A577" s="18">
        <v>45580</v>
      </c>
      <c r="B577" s="19">
        <v>3</v>
      </c>
      <c r="C577" s="20">
        <v>17</v>
      </c>
      <c r="D577" s="21">
        <v>0.53774305555270985</v>
      </c>
      <c r="E577" s="22" t="s">
        <v>5</v>
      </c>
      <c r="F577" s="22" t="s">
        <v>7</v>
      </c>
      <c r="G577" s="23">
        <v>51</v>
      </c>
      <c r="H577" s="19">
        <f>B576+B577</f>
        <v>37</v>
      </c>
      <c r="I577" s="20">
        <v>17</v>
      </c>
    </row>
    <row r="578" spans="1:9" x14ac:dyDescent="0.45">
      <c r="A578" s="4">
        <v>45581</v>
      </c>
      <c r="B578" s="1">
        <v>220</v>
      </c>
      <c r="C578" s="2">
        <v>17.100000000000001</v>
      </c>
      <c r="D578" s="5">
        <v>0.45423611110891216</v>
      </c>
      <c r="E578" s="6" t="s">
        <v>5</v>
      </c>
      <c r="F578" s="6" t="s">
        <v>6</v>
      </c>
      <c r="G578" s="3">
        <v>3762.0000000000005</v>
      </c>
    </row>
    <row r="579" spans="1:9" x14ac:dyDescent="0.45">
      <c r="A579" s="4">
        <v>45581</v>
      </c>
      <c r="B579" s="1">
        <v>220</v>
      </c>
      <c r="C579" s="2">
        <v>17.100000000000001</v>
      </c>
      <c r="D579" s="5">
        <v>0.45423611110891216</v>
      </c>
      <c r="E579" s="6" t="s">
        <v>5</v>
      </c>
      <c r="F579" s="6" t="s">
        <v>6</v>
      </c>
      <c r="G579" s="3">
        <v>3762.0000000000005</v>
      </c>
    </row>
    <row r="580" spans="1:9" x14ac:dyDescent="0.45">
      <c r="A580" s="18">
        <v>45581</v>
      </c>
      <c r="B580" s="19">
        <v>85</v>
      </c>
      <c r="C580" s="20">
        <v>17.100000000000001</v>
      </c>
      <c r="D580" s="21">
        <v>0.45539351851766696</v>
      </c>
      <c r="E580" s="22" t="s">
        <v>5</v>
      </c>
      <c r="F580" s="22" t="s">
        <v>6</v>
      </c>
      <c r="G580" s="23">
        <v>1453.5000000000002</v>
      </c>
      <c r="H580" s="19">
        <f>SUM(B578:B580)</f>
        <v>525</v>
      </c>
      <c r="I580" s="25">
        <v>17.100000000000001</v>
      </c>
    </row>
    <row r="581" spans="1:9" x14ac:dyDescent="0.45">
      <c r="A581" s="26">
        <v>45581</v>
      </c>
      <c r="B581" s="27">
        <v>348</v>
      </c>
      <c r="C581" s="28">
        <v>17.100000000000001</v>
      </c>
      <c r="D581" s="29">
        <v>0.42120370370685123</v>
      </c>
      <c r="E581" s="30" t="s">
        <v>5</v>
      </c>
      <c r="F581" s="30" t="s">
        <v>7</v>
      </c>
      <c r="G581" s="31">
        <v>5950.8</v>
      </c>
      <c r="H581" s="27">
        <v>348</v>
      </c>
      <c r="I581" s="28">
        <v>17.100000000000001</v>
      </c>
    </row>
    <row r="582" spans="1:9" x14ac:dyDescent="0.45">
      <c r="A582" s="4">
        <v>45582</v>
      </c>
      <c r="B582" s="1">
        <v>300</v>
      </c>
      <c r="C582" s="2">
        <v>16.899999999999999</v>
      </c>
      <c r="D582" s="5">
        <v>0.43868055555503815</v>
      </c>
      <c r="E582" s="6" t="s">
        <v>5</v>
      </c>
      <c r="F582" s="6" t="s">
        <v>6</v>
      </c>
      <c r="G582" s="3">
        <v>5070</v>
      </c>
    </row>
    <row r="583" spans="1:9" x14ac:dyDescent="0.45">
      <c r="A583" s="18">
        <v>45582</v>
      </c>
      <c r="B583" s="19">
        <v>238</v>
      </c>
      <c r="C583" s="20">
        <v>16.899999999999999</v>
      </c>
      <c r="D583" s="21">
        <v>0.43895833333226619</v>
      </c>
      <c r="E583" s="22" t="s">
        <v>5</v>
      </c>
      <c r="F583" s="22" t="s">
        <v>6</v>
      </c>
      <c r="G583" s="23">
        <v>4022.2</v>
      </c>
      <c r="H583" s="19">
        <f>B582+B583</f>
        <v>538</v>
      </c>
      <c r="I583" s="25">
        <v>16.899999999999999</v>
      </c>
    </row>
    <row r="584" spans="1:9" x14ac:dyDescent="0.45">
      <c r="A584" s="26">
        <v>45582</v>
      </c>
      <c r="B584" s="27">
        <v>331</v>
      </c>
      <c r="C584" s="28">
        <v>17</v>
      </c>
      <c r="D584" s="29">
        <v>0.43868055555503815</v>
      </c>
      <c r="E584" s="30" t="s">
        <v>5</v>
      </c>
      <c r="F584" s="30" t="s">
        <v>7</v>
      </c>
      <c r="G584" s="31">
        <v>5627</v>
      </c>
      <c r="H584" s="27">
        <f>B584</f>
        <v>331</v>
      </c>
      <c r="I584" s="28">
        <v>17</v>
      </c>
    </row>
    <row r="585" spans="1:9" x14ac:dyDescent="0.45">
      <c r="A585" s="26">
        <v>45583</v>
      </c>
      <c r="B585" s="27">
        <v>382</v>
      </c>
      <c r="C585" s="28">
        <v>16.8</v>
      </c>
      <c r="D585" s="29">
        <v>0.40343749999738066</v>
      </c>
      <c r="E585" s="30" t="s">
        <v>5</v>
      </c>
      <c r="F585" s="30" t="s">
        <v>7</v>
      </c>
      <c r="G585" s="31">
        <v>6417.6</v>
      </c>
      <c r="H585" s="32">
        <v>382</v>
      </c>
      <c r="I585" s="33">
        <v>16.8</v>
      </c>
    </row>
    <row r="586" spans="1:9" x14ac:dyDescent="0.45">
      <c r="A586" s="4">
        <v>45583</v>
      </c>
      <c r="B586" s="1">
        <v>300</v>
      </c>
      <c r="C586" s="2">
        <v>16.95</v>
      </c>
      <c r="D586" s="5">
        <v>0.38429398147854954</v>
      </c>
      <c r="E586" s="6" t="s">
        <v>5</v>
      </c>
      <c r="F586" s="6" t="s">
        <v>6</v>
      </c>
      <c r="G586" s="3">
        <v>5085</v>
      </c>
    </row>
    <row r="587" spans="1:9" ht="16" thickBot="1" x14ac:dyDescent="0.5">
      <c r="A587" s="18">
        <v>45583</v>
      </c>
      <c r="B587" s="19">
        <v>258</v>
      </c>
      <c r="C587" s="20">
        <v>16.95</v>
      </c>
      <c r="D587" s="21">
        <v>0.38483796296350192</v>
      </c>
      <c r="E587" s="22" t="s">
        <v>5</v>
      </c>
      <c r="F587" s="22" t="s">
        <v>6</v>
      </c>
      <c r="G587" s="23">
        <v>4373.0999999999995</v>
      </c>
      <c r="H587" s="19">
        <f>B586+B587</f>
        <v>558</v>
      </c>
      <c r="I587" s="20">
        <v>16.95</v>
      </c>
    </row>
    <row r="588" spans="1:9" ht="16" thickTop="1" x14ac:dyDescent="0.45">
      <c r="A588" s="7" t="s">
        <v>8</v>
      </c>
      <c r="B588" s="8">
        <v>149859</v>
      </c>
      <c r="C588" s="9">
        <v>17.357923114394186</v>
      </c>
      <c r="D588" s="10"/>
      <c r="E588" s="10"/>
      <c r="F588" s="10"/>
      <c r="G588" s="11">
        <v>2601240.9999999986</v>
      </c>
      <c r="H588" s="10"/>
      <c r="I588" s="10"/>
    </row>
    <row r="589" spans="1:9" x14ac:dyDescent="0.45">
      <c r="A589" s="12"/>
      <c r="B589" s="13" t="s">
        <v>9</v>
      </c>
      <c r="C589" s="13" t="s">
        <v>10</v>
      </c>
      <c r="D589" s="12"/>
      <c r="E589" s="12"/>
      <c r="F589" s="12"/>
      <c r="G589" s="13" t="s">
        <v>11</v>
      </c>
      <c r="H589" s="12"/>
      <c r="I589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Nölting, Nina</cp:lastModifiedBy>
  <dcterms:created xsi:type="dcterms:W3CDTF">2024-10-18T08:06:52Z</dcterms:created>
  <dcterms:modified xsi:type="dcterms:W3CDTF">2024-10-21T07:10:09Z</dcterms:modified>
</cp:coreProperties>
</file>