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13_ncr:1_{02007D12-32B2-4094-944F-3CF6A436A3FB}" xr6:coauthVersionLast="47" xr6:coauthVersionMax="47" xr10:uidLastSave="{00000000-0000-0000-0000-000000000000}"/>
  <bookViews>
    <workbookView xWindow="-110" yWindow="-110" windowWidth="19420" windowHeight="10420" xr2:uid="{9EB8DF22-4290-4A42-9827-7249F5BF51CC}"/>
  </bookViews>
  <sheets>
    <sheet name="LEI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45520.4208333333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3" i="1" l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<sst xmlns="http://schemas.openxmlformats.org/spreadsheetml/2006/main" count="876" uniqueCount="17">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</sst>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11C9-AA33-4D22-8C64-C034FC65FB96}">
  <dimension ref="A1:I437"/>
  <sheetViews>
    <sheetView tabSelected="1" workbookViewId="0">
      <pane ySplit="2" topLeftCell="A399" activePane="bottomLeft" state="frozen"/>
      <selection pane="bottomLeft" activeCell="I7" sqref="I7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8203125" bestFit="1" customWidth="1"/>
    <col min="9" max="9" width="15.58203125" bestFit="1" customWidth="1"/>
  </cols>
  <sheetData>
    <row r="1" spans="1:9" x14ac:dyDescent="0.45">
      <c r="A1" t="s">
        <v>12</v>
      </c>
    </row>
    <row r="2" spans="1:9" ht="31" x14ac:dyDescent="0.45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45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45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45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45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45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45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45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45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45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45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45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45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45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45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45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45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45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45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45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45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45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45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45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45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45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45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45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45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45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45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45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45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45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45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45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45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45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45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45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45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45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45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45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45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45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45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45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45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45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45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45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45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45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45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45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45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45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45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45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45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45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45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45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45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45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45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45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45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45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45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45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45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45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45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45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45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45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45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45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45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45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45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45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45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45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45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45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45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45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45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45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45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45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45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45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45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45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45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45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45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45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45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45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45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6">
        <v>0.38474537037109258</v>
      </c>
      <c r="E317" s="7" t="s">
        <v>5</v>
      </c>
      <c r="F317" s="7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6">
        <v>0.38474537037109258</v>
      </c>
      <c r="E318" s="7" t="s">
        <v>5</v>
      </c>
      <c r="F318" s="7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6">
        <v>0.38474537037109258</v>
      </c>
      <c r="E319" s="7" t="s">
        <v>5</v>
      </c>
      <c r="F319" s="7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6">
        <v>0.38474537037109258</v>
      </c>
      <c r="E320" s="7" t="s">
        <v>5</v>
      </c>
      <c r="F320" s="7" t="s">
        <v>7</v>
      </c>
      <c r="G320" s="3">
        <v>4255.8</v>
      </c>
    </row>
    <row r="321" spans="1:9" x14ac:dyDescent="0.45">
      <c r="A321" s="19">
        <v>45516</v>
      </c>
      <c r="B321" s="20">
        <v>34</v>
      </c>
      <c r="C321" s="21">
        <v>17.3</v>
      </c>
      <c r="D321" s="22">
        <v>0.3867708333345945</v>
      </c>
      <c r="E321" s="23" t="s">
        <v>5</v>
      </c>
      <c r="F321" s="23" t="s">
        <v>7</v>
      </c>
      <c r="G321" s="24">
        <v>588.20000000000005</v>
      </c>
      <c r="H321" s="20">
        <f>SUM(B317:B321)</f>
        <v>887</v>
      </c>
      <c r="I321" s="26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6">
        <v>0.48516203703911742</v>
      </c>
      <c r="E322" s="7" t="s">
        <v>5</v>
      </c>
      <c r="F322" s="7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6">
        <v>0.56247685185371665</v>
      </c>
      <c r="E323" s="7" t="s">
        <v>5</v>
      </c>
      <c r="F323" s="7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6">
        <v>0.61138888888672227</v>
      </c>
      <c r="E324" s="7" t="s">
        <v>5</v>
      </c>
      <c r="F324" s="7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6">
        <v>0.61180555555620231</v>
      </c>
      <c r="E325" s="7" t="s">
        <v>5</v>
      </c>
      <c r="F325" s="7" t="s">
        <v>6</v>
      </c>
      <c r="G325" s="3">
        <v>5075</v>
      </c>
    </row>
    <row r="326" spans="1:9" x14ac:dyDescent="0.45">
      <c r="A326" s="19">
        <v>45516</v>
      </c>
      <c r="B326" s="20">
        <v>80</v>
      </c>
      <c r="C326" s="21">
        <v>17.5</v>
      </c>
      <c r="D326" s="22">
        <v>0.61180555555620231</v>
      </c>
      <c r="E326" s="23" t="s">
        <v>5</v>
      </c>
      <c r="F326" s="23" t="s">
        <v>6</v>
      </c>
      <c r="G326" s="24">
        <v>1400</v>
      </c>
      <c r="H326" s="20">
        <f>SUM(B322:B326)</f>
        <v>1003</v>
      </c>
      <c r="I326" s="21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6">
        <v>0.67450231481780065</v>
      </c>
      <c r="E327" s="7" t="s">
        <v>5</v>
      </c>
      <c r="F327" s="7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6">
        <v>0.72037037037080154</v>
      </c>
      <c r="E328" s="7" t="s">
        <v>5</v>
      </c>
      <c r="F328" s="7" t="s">
        <v>7</v>
      </c>
      <c r="G328" s="3">
        <v>3500</v>
      </c>
    </row>
    <row r="329" spans="1:9" x14ac:dyDescent="0.45">
      <c r="A329" s="19">
        <v>45517</v>
      </c>
      <c r="B329" s="20">
        <v>293</v>
      </c>
      <c r="C329" s="21">
        <v>17.5</v>
      </c>
      <c r="D329" s="22">
        <v>0.72037037037080154</v>
      </c>
      <c r="E329" s="23" t="s">
        <v>5</v>
      </c>
      <c r="F329" s="23" t="s">
        <v>7</v>
      </c>
      <c r="G329" s="24">
        <v>5127.5</v>
      </c>
      <c r="H329" s="20">
        <f>SUM(B327:B329)</f>
        <v>704</v>
      </c>
      <c r="I329" s="26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6">
        <v>0.41349537036876427</v>
      </c>
      <c r="E330" s="7" t="s">
        <v>5</v>
      </c>
      <c r="F330" s="7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6">
        <v>0.49152777777635492</v>
      </c>
      <c r="E331" s="7" t="s">
        <v>5</v>
      </c>
      <c r="F331" s="7" t="s">
        <v>6</v>
      </c>
      <c r="G331" s="3">
        <v>7000</v>
      </c>
    </row>
    <row r="332" spans="1:9" x14ac:dyDescent="0.45">
      <c r="A332" s="19">
        <v>45517</v>
      </c>
      <c r="B332" s="20">
        <v>269</v>
      </c>
      <c r="C332" s="21">
        <v>17.5</v>
      </c>
      <c r="D332" s="22">
        <v>0.56247685185371665</v>
      </c>
      <c r="E332" s="23" t="s">
        <v>5</v>
      </c>
      <c r="F332" s="23" t="s">
        <v>6</v>
      </c>
      <c r="G332" s="24">
        <v>4707.5</v>
      </c>
      <c r="H332" s="20">
        <f>SUM(B330:B332)</f>
        <v>959</v>
      </c>
      <c r="I332" s="21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6">
        <v>0.38377314814715646</v>
      </c>
      <c r="E333" s="7" t="s">
        <v>5</v>
      </c>
      <c r="F333" s="7" t="s">
        <v>7</v>
      </c>
      <c r="G333" s="3">
        <v>2513.4</v>
      </c>
    </row>
    <row r="334" spans="1:9" x14ac:dyDescent="0.45">
      <c r="A334" s="19">
        <v>45518</v>
      </c>
      <c r="B334" s="20">
        <v>562</v>
      </c>
      <c r="C334" s="21">
        <v>17.7</v>
      </c>
      <c r="D334" s="22">
        <v>0.38393518518569181</v>
      </c>
      <c r="E334" s="23" t="s">
        <v>5</v>
      </c>
      <c r="F334" s="23" t="s">
        <v>7</v>
      </c>
      <c r="G334" s="24">
        <v>9947.4</v>
      </c>
      <c r="H334" s="20">
        <f>B333+B334</f>
        <v>704</v>
      </c>
      <c r="I334" s="26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6">
        <v>0.3841203703705105</v>
      </c>
      <c r="E335" s="7" t="s">
        <v>5</v>
      </c>
      <c r="F335" s="7" t="s">
        <v>6</v>
      </c>
      <c r="G335" s="3">
        <v>5118.5</v>
      </c>
    </row>
    <row r="336" spans="1:9" x14ac:dyDescent="0.45">
      <c r="A336" s="19">
        <v>45518</v>
      </c>
      <c r="B336" s="20">
        <v>660</v>
      </c>
      <c r="C336" s="21">
        <v>17.7</v>
      </c>
      <c r="D336" s="22">
        <v>0.38424768518598285</v>
      </c>
      <c r="E336" s="23" t="s">
        <v>5</v>
      </c>
      <c r="F336" s="23" t="s">
        <v>6</v>
      </c>
      <c r="G336" s="24">
        <v>11682</v>
      </c>
      <c r="H336" s="20">
        <f>B335+B336</f>
        <v>950</v>
      </c>
      <c r="I336" s="21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6">
        <v>0.41842592592729488</v>
      </c>
      <c r="E337" s="7" t="s">
        <v>5</v>
      </c>
      <c r="F337" s="7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6">
        <v>0.41842592592729488</v>
      </c>
      <c r="E338" s="7" t="s">
        <v>5</v>
      </c>
      <c r="F338" s="7" t="s">
        <v>7</v>
      </c>
      <c r="G338" s="3">
        <v>5274.5999999999995</v>
      </c>
    </row>
    <row r="339" spans="1:9" x14ac:dyDescent="0.45">
      <c r="A339" s="19">
        <v>45519</v>
      </c>
      <c r="B339" s="20">
        <v>384</v>
      </c>
      <c r="C339" s="21">
        <v>17.75</v>
      </c>
      <c r="D339" s="22">
        <v>0.41842592592729488</v>
      </c>
      <c r="E339" s="23" t="s">
        <v>5</v>
      </c>
      <c r="F339" s="23" t="s">
        <v>7</v>
      </c>
      <c r="G339" s="24">
        <v>6816</v>
      </c>
      <c r="H339" s="20">
        <f>SUM(B337:B339)</f>
        <v>692</v>
      </c>
      <c r="I339" s="26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6">
        <v>0.41880787037371192</v>
      </c>
      <c r="E340" s="7" t="s">
        <v>5</v>
      </c>
      <c r="F340" s="7" t="s">
        <v>6</v>
      </c>
      <c r="G340" s="3">
        <v>11859</v>
      </c>
    </row>
    <row r="341" spans="1:9" x14ac:dyDescent="0.45">
      <c r="A341" s="19">
        <v>45519</v>
      </c>
      <c r="B341" s="20">
        <v>245</v>
      </c>
      <c r="C341" s="21">
        <v>17.7</v>
      </c>
      <c r="D341" s="22">
        <v>0.42141203703795327</v>
      </c>
      <c r="E341" s="23" t="s">
        <v>5</v>
      </c>
      <c r="F341" s="23" t="s">
        <v>6</v>
      </c>
      <c r="G341" s="24">
        <v>4336.5</v>
      </c>
      <c r="H341" s="20">
        <f>B340+B341</f>
        <v>915</v>
      </c>
      <c r="I341" s="21">
        <v>17.7</v>
      </c>
    </row>
    <row r="342" spans="1:9" x14ac:dyDescent="0.45">
      <c r="A342" s="27">
        <v>45520</v>
      </c>
      <c r="B342" s="28">
        <v>713</v>
      </c>
      <c r="C342" s="29">
        <v>17.600000000000001</v>
      </c>
      <c r="D342" s="30">
        <v>0.38813657407445135</v>
      </c>
      <c r="E342" s="31" t="s">
        <v>5</v>
      </c>
      <c r="F342" s="31" t="s">
        <v>7</v>
      </c>
      <c r="G342" s="32">
        <v>12548.800000000001</v>
      </c>
      <c r="H342" s="28">
        <f>B342</f>
        <v>713</v>
      </c>
      <c r="I342" s="34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6">
        <v>0.47837962963239988</v>
      </c>
      <c r="E343" s="7" t="s">
        <v>5</v>
      </c>
      <c r="F343" s="7" t="s">
        <v>6</v>
      </c>
      <c r="G343" s="3">
        <v>5118.5</v>
      </c>
    </row>
    <row r="344" spans="1:9" x14ac:dyDescent="0.45">
      <c r="A344" s="19">
        <v>45520</v>
      </c>
      <c r="B344" s="20">
        <v>632</v>
      </c>
      <c r="C344" s="21">
        <v>17.649999999999999</v>
      </c>
      <c r="D344" s="22">
        <v>0.47885416666395031</v>
      </c>
      <c r="E344" s="23" t="s">
        <v>5</v>
      </c>
      <c r="F344" s="23" t="s">
        <v>6</v>
      </c>
      <c r="G344" s="24">
        <v>11154.8</v>
      </c>
      <c r="H344" s="20">
        <f>B343+B344</f>
        <v>922</v>
      </c>
      <c r="I344" s="21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6">
        <v>0.67236111110833008</v>
      </c>
      <c r="E345" s="7" t="s">
        <v>5</v>
      </c>
      <c r="F345" s="7" t="s">
        <v>7</v>
      </c>
      <c r="G345" s="3">
        <v>1260</v>
      </c>
    </row>
    <row r="346" spans="1:9" x14ac:dyDescent="0.45">
      <c r="A346" s="19">
        <v>45523</v>
      </c>
      <c r="B346" s="20">
        <v>390</v>
      </c>
      <c r="C346" s="21">
        <v>17.5</v>
      </c>
      <c r="D346" s="22">
        <v>0.68464120370481396</v>
      </c>
      <c r="E346" s="23" t="s">
        <v>5</v>
      </c>
      <c r="F346" s="23" t="s">
        <v>7</v>
      </c>
      <c r="G346" s="24">
        <v>6825</v>
      </c>
      <c r="H346" s="20">
        <f>B345+B346</f>
        <v>462</v>
      </c>
      <c r="I346" s="26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6">
        <v>0.44854166666482342</v>
      </c>
      <c r="E347" s="7" t="s">
        <v>5</v>
      </c>
      <c r="F347" s="7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6">
        <v>0.65673611110833008</v>
      </c>
      <c r="E348" s="7" t="s">
        <v>5</v>
      </c>
      <c r="F348" s="7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6">
        <v>0.65696759259299142</v>
      </c>
      <c r="E349" s="7" t="s">
        <v>5</v>
      </c>
      <c r="F349" s="7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6">
        <v>0.65696759259299142</v>
      </c>
      <c r="E350" s="7" t="s">
        <v>5</v>
      </c>
      <c r="F350" s="7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6">
        <v>0.65697916666977108</v>
      </c>
      <c r="E351" s="7" t="s">
        <v>5</v>
      </c>
      <c r="F351" s="7" t="s">
        <v>6</v>
      </c>
      <c r="G351" s="3">
        <v>2647.5</v>
      </c>
    </row>
    <row r="352" spans="1:9" x14ac:dyDescent="0.45">
      <c r="A352" s="19">
        <v>45523</v>
      </c>
      <c r="B352" s="20">
        <v>39</v>
      </c>
      <c r="C352" s="21">
        <v>17.649999999999999</v>
      </c>
      <c r="D352" s="22">
        <v>0.65697916666977108</v>
      </c>
      <c r="E352" s="23" t="s">
        <v>5</v>
      </c>
      <c r="F352" s="23" t="s">
        <v>6</v>
      </c>
      <c r="G352" s="24">
        <v>688.34999999999991</v>
      </c>
      <c r="H352" s="20">
        <f>SUM(B347:B352)</f>
        <v>939</v>
      </c>
      <c r="I352" s="21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6">
        <v>0.41832175925810589</v>
      </c>
      <c r="E353" s="7" t="s">
        <v>5</v>
      </c>
      <c r="F353" s="7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6">
        <v>0.41857638888905058</v>
      </c>
      <c r="E354" s="7" t="s">
        <v>5</v>
      </c>
      <c r="F354" s="7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6">
        <v>0.41858796296583023</v>
      </c>
      <c r="E355" s="7" t="s">
        <v>5</v>
      </c>
      <c r="F355" s="7" t="s">
        <v>6</v>
      </c>
      <c r="G355" s="3">
        <v>4942</v>
      </c>
    </row>
    <row r="356" spans="1:9" x14ac:dyDescent="0.45">
      <c r="A356" s="19">
        <v>45524</v>
      </c>
      <c r="B356" s="20">
        <v>52</v>
      </c>
      <c r="C356" s="21">
        <v>17.649999999999999</v>
      </c>
      <c r="D356" s="22">
        <v>0.41858796296583023</v>
      </c>
      <c r="E356" s="23" t="s">
        <v>5</v>
      </c>
      <c r="F356" s="23" t="s">
        <v>6</v>
      </c>
      <c r="G356" s="24">
        <v>917.8</v>
      </c>
      <c r="H356" s="20">
        <f>SUM(B353:B356)</f>
        <v>962</v>
      </c>
      <c r="I356" s="26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6">
        <v>0.44476851851504762</v>
      </c>
      <c r="E357" s="7" t="s">
        <v>5</v>
      </c>
      <c r="F357" s="7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6">
        <v>0.44476851851504762</v>
      </c>
      <c r="E358" s="7" t="s">
        <v>5</v>
      </c>
      <c r="F358" s="7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6">
        <v>0.51854166666453239</v>
      </c>
      <c r="E359" s="7" t="s">
        <v>5</v>
      </c>
      <c r="F359" s="7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6">
        <v>0.52134259259037208</v>
      </c>
      <c r="E360" s="7" t="s">
        <v>5</v>
      </c>
      <c r="F360" s="7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6">
        <v>0.55574074073956581</v>
      </c>
      <c r="E361" s="7" t="s">
        <v>5</v>
      </c>
      <c r="F361" s="7" t="s">
        <v>7</v>
      </c>
      <c r="G361" s="3">
        <v>2946.5</v>
      </c>
    </row>
    <row r="362" spans="1:9" x14ac:dyDescent="0.45">
      <c r="A362" s="19">
        <v>45524</v>
      </c>
      <c r="B362" s="20">
        <v>361</v>
      </c>
      <c r="C362" s="21">
        <v>17.75</v>
      </c>
      <c r="D362" s="22">
        <v>0.61026620370103046</v>
      </c>
      <c r="E362" s="23" t="s">
        <v>5</v>
      </c>
      <c r="F362" s="23" t="s">
        <v>7</v>
      </c>
      <c r="G362" s="24">
        <v>6407.75</v>
      </c>
      <c r="H362" s="20">
        <f>SUM(B357:B362)</f>
        <v>665</v>
      </c>
      <c r="I362" s="21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6">
        <v>0.60167824073869269</v>
      </c>
      <c r="E363" s="7" t="s">
        <v>5</v>
      </c>
      <c r="F363" s="7" t="s">
        <v>6</v>
      </c>
      <c r="G363" s="3">
        <v>12744.900000000001</v>
      </c>
    </row>
    <row r="364" spans="1:9" x14ac:dyDescent="0.45">
      <c r="A364" s="19">
        <v>45525</v>
      </c>
      <c r="B364" s="20">
        <v>272</v>
      </c>
      <c r="C364" s="21">
        <v>17.649999999999999</v>
      </c>
      <c r="D364" s="22">
        <v>0.62594907407765277</v>
      </c>
      <c r="E364" s="23" t="s">
        <v>5</v>
      </c>
      <c r="F364" s="23" t="s">
        <v>6</v>
      </c>
      <c r="G364" s="24">
        <v>4800.7999999999993</v>
      </c>
      <c r="H364" s="20">
        <f>+SUM(B363:B364)</f>
        <v>986</v>
      </c>
      <c r="I364" s="26">
        <f>+SUMPRODUCT(B363:B364,C363:C364)/SUM(B363:B364)</f>
        <v>17.794827586206896</v>
      </c>
    </row>
    <row r="365" spans="1:9" x14ac:dyDescent="0.45">
      <c r="A365" s="19">
        <v>45525</v>
      </c>
      <c r="B365" s="20">
        <v>645</v>
      </c>
      <c r="C365" s="21">
        <v>17.850000000000001</v>
      </c>
      <c r="D365" s="22">
        <v>0.60092592592263827</v>
      </c>
      <c r="E365" s="23" t="s">
        <v>5</v>
      </c>
      <c r="F365" s="23" t="s">
        <v>7</v>
      </c>
      <c r="G365" s="24">
        <v>11513.250000000002</v>
      </c>
      <c r="H365" s="20">
        <f>+B365</f>
        <v>645</v>
      </c>
      <c r="I365" s="21">
        <f>+C365</f>
        <v>17.850000000000001</v>
      </c>
    </row>
    <row r="366" spans="1:9" x14ac:dyDescent="0.45">
      <c r="A366" s="27">
        <v>45526</v>
      </c>
      <c r="B366" s="28">
        <v>723</v>
      </c>
      <c r="C366" s="29">
        <v>17.5</v>
      </c>
      <c r="D366" s="30">
        <v>0.47086805555591127</v>
      </c>
      <c r="E366" s="31" t="s">
        <v>5</v>
      </c>
      <c r="F366" s="31" t="s">
        <v>7</v>
      </c>
      <c r="G366" s="32">
        <v>12652.5</v>
      </c>
      <c r="H366" s="33">
        <v>723</v>
      </c>
      <c r="I366" s="34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6">
        <v>0.40263888888875954</v>
      </c>
      <c r="E367" s="7" t="s">
        <v>5</v>
      </c>
      <c r="F367" s="7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6">
        <v>0.47086805555591127</v>
      </c>
      <c r="E368" s="7" t="s">
        <v>5</v>
      </c>
      <c r="F368" s="7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6">
        <v>0.479143518517958</v>
      </c>
      <c r="E369" s="7" t="s">
        <v>5</v>
      </c>
      <c r="F369" s="7" t="s">
        <v>6</v>
      </c>
      <c r="G369" s="3">
        <v>5089.5</v>
      </c>
    </row>
    <row r="370" spans="1:9" x14ac:dyDescent="0.45">
      <c r="A370" s="19">
        <v>45526</v>
      </c>
      <c r="B370" s="20">
        <v>170</v>
      </c>
      <c r="C370" s="21">
        <v>17.55</v>
      </c>
      <c r="D370" s="22">
        <v>0.54489583333634073</v>
      </c>
      <c r="E370" s="23" t="s">
        <v>5</v>
      </c>
      <c r="F370" s="23" t="s">
        <v>6</v>
      </c>
      <c r="G370" s="24">
        <v>2983.5</v>
      </c>
      <c r="H370" s="20">
        <f>SUM(B367:B370)</f>
        <v>1040</v>
      </c>
      <c r="I370" s="21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6">
        <v>0.53395833333343035</v>
      </c>
      <c r="E371" s="7" t="s">
        <v>5</v>
      </c>
      <c r="F371" s="7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6">
        <v>0.59310185185313458</v>
      </c>
      <c r="E372" s="7" t="s">
        <v>5</v>
      </c>
      <c r="F372" s="7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6">
        <v>0.59778935185022419</v>
      </c>
      <c r="E373" s="7" t="s">
        <v>5</v>
      </c>
      <c r="F373" s="7" t="s">
        <v>7</v>
      </c>
      <c r="G373" s="3">
        <v>9450</v>
      </c>
    </row>
    <row r="374" spans="1:9" x14ac:dyDescent="0.45">
      <c r="A374" s="19">
        <v>45527</v>
      </c>
      <c r="B374" s="20">
        <v>60</v>
      </c>
      <c r="C374" s="21">
        <v>17.5</v>
      </c>
      <c r="D374" s="22">
        <v>0.59778935185022419</v>
      </c>
      <c r="E374" s="23" t="s">
        <v>5</v>
      </c>
      <c r="F374" s="23" t="s">
        <v>7</v>
      </c>
      <c r="G374" s="24">
        <v>1050</v>
      </c>
      <c r="H374" s="20">
        <f>SUM(B371:B374)</f>
        <v>756</v>
      </c>
      <c r="I374" s="26">
        <f>SUMPRODUCT(B371:B374,C371:C374)/SUM(B371:B374)</f>
        <v>17.49126984126984</v>
      </c>
    </row>
    <row r="375" spans="1:9" x14ac:dyDescent="0.45">
      <c r="A375" s="27">
        <v>45527</v>
      </c>
      <c r="B375" s="28">
        <v>1049</v>
      </c>
      <c r="C375" s="29">
        <v>17.75</v>
      </c>
      <c r="D375" s="30">
        <v>0.68049768518540077</v>
      </c>
      <c r="E375" s="31" t="s">
        <v>5</v>
      </c>
      <c r="F375" s="31" t="s">
        <v>6</v>
      </c>
      <c r="G375" s="32">
        <v>18619.75</v>
      </c>
      <c r="H375" s="28">
        <f>B375</f>
        <v>1049</v>
      </c>
      <c r="I375" s="29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6">
        <v>0.3920023148166365</v>
      </c>
      <c r="E376" s="7" t="s">
        <v>5</v>
      </c>
      <c r="F376" s="7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6">
        <v>0.39332175925665069</v>
      </c>
      <c r="E377" s="7" t="s">
        <v>5</v>
      </c>
      <c r="F377" s="7" t="s">
        <v>6</v>
      </c>
      <c r="G377" s="3">
        <v>4512.5</v>
      </c>
    </row>
    <row r="378" spans="1:9" x14ac:dyDescent="0.45">
      <c r="A378" s="19">
        <v>45530</v>
      </c>
      <c r="B378" s="20">
        <v>107</v>
      </c>
      <c r="C378" s="21">
        <v>18.05</v>
      </c>
      <c r="D378" s="22">
        <v>0.39332175925665069</v>
      </c>
      <c r="E378" s="23" t="s">
        <v>5</v>
      </c>
      <c r="F378" s="23" t="s">
        <v>6</v>
      </c>
      <c r="G378" s="24">
        <v>1931.3500000000001</v>
      </c>
      <c r="H378" s="20">
        <f>SUM(B376:B378)</f>
        <v>1006</v>
      </c>
      <c r="I378" s="26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6">
        <v>0.38616898148029577</v>
      </c>
      <c r="E379" s="7" t="s">
        <v>5</v>
      </c>
      <c r="F379" s="7" t="s">
        <v>7</v>
      </c>
      <c r="G379" s="3">
        <v>6497</v>
      </c>
    </row>
    <row r="380" spans="1:9" x14ac:dyDescent="0.45">
      <c r="A380" s="19">
        <v>45530</v>
      </c>
      <c r="B380" s="20">
        <v>359</v>
      </c>
      <c r="C380" s="21">
        <v>17.899999999999999</v>
      </c>
      <c r="D380" s="22">
        <v>0.44563657407707069</v>
      </c>
      <c r="E380" s="23" t="s">
        <v>5</v>
      </c>
      <c r="F380" s="23" t="s">
        <v>7</v>
      </c>
      <c r="G380" s="24">
        <v>6426.0999999999995</v>
      </c>
      <c r="H380" s="20">
        <f>B379+B380</f>
        <v>724</v>
      </c>
      <c r="I380" s="21">
        <f>SUMPRODUCT(B379:B380,C379:C380)/SUM(B379:B380)</f>
        <v>17.849585635359112</v>
      </c>
    </row>
    <row r="381" spans="1:9" x14ac:dyDescent="0.45">
      <c r="A381" s="27">
        <v>45531</v>
      </c>
      <c r="B381" s="28">
        <v>776</v>
      </c>
      <c r="C381" s="29">
        <v>18.100000000000001</v>
      </c>
      <c r="D381" s="30">
        <v>0.38496527777897427</v>
      </c>
      <c r="E381" s="31" t="s">
        <v>5</v>
      </c>
      <c r="F381" s="31" t="s">
        <v>7</v>
      </c>
      <c r="G381" s="32">
        <v>14045.6</v>
      </c>
      <c r="H381" s="28">
        <f>B381</f>
        <v>776</v>
      </c>
      <c r="I381" s="34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6">
        <v>0.38510416666395031</v>
      </c>
      <c r="E382" s="7" t="s">
        <v>5</v>
      </c>
      <c r="F382" s="7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6">
        <v>0.43747685185371665</v>
      </c>
      <c r="E383" s="7" t="s">
        <v>5</v>
      </c>
      <c r="F383" s="7" t="s">
        <v>6</v>
      </c>
      <c r="G383" s="3">
        <v>5040</v>
      </c>
    </row>
    <row r="384" spans="1:9" x14ac:dyDescent="0.45">
      <c r="A384" s="19">
        <v>45531</v>
      </c>
      <c r="B384" s="20">
        <v>739</v>
      </c>
      <c r="C384" s="21">
        <v>18.05</v>
      </c>
      <c r="D384" s="22">
        <v>0.45037037037400296</v>
      </c>
      <c r="E384" s="23" t="s">
        <v>5</v>
      </c>
      <c r="F384" s="23" t="s">
        <v>6</v>
      </c>
      <c r="G384" s="24">
        <v>13338.95</v>
      </c>
      <c r="H384" s="20">
        <f>SUM(B382:B384)</f>
        <v>1039</v>
      </c>
      <c r="I384" s="21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6">
        <v>0.64322916666424135</v>
      </c>
      <c r="E385" s="7" t="s">
        <v>5</v>
      </c>
      <c r="F385" s="7" t="s">
        <v>7</v>
      </c>
      <c r="G385" s="3">
        <v>161.1</v>
      </c>
    </row>
    <row r="386" spans="1:9" x14ac:dyDescent="0.45">
      <c r="A386" s="19">
        <v>45532</v>
      </c>
      <c r="B386" s="20">
        <v>800</v>
      </c>
      <c r="C386" s="21">
        <v>18.100000000000001</v>
      </c>
      <c r="D386" s="22">
        <v>0.70579861111036735</v>
      </c>
      <c r="E386" s="23" t="s">
        <v>5</v>
      </c>
      <c r="F386" s="23" t="s">
        <v>7</v>
      </c>
      <c r="G386" s="24">
        <v>14480.000000000002</v>
      </c>
      <c r="H386" s="20">
        <f>SUM(B385:B386)</f>
        <v>809</v>
      </c>
      <c r="I386" s="26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6">
        <v>0.64581018518219935</v>
      </c>
      <c r="E387" s="7" t="s">
        <v>5</v>
      </c>
      <c r="F387" s="7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6">
        <v>0.64662037036760012</v>
      </c>
      <c r="E388" s="7" t="s">
        <v>5</v>
      </c>
      <c r="F388" s="7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6">
        <v>0.70590277777955635</v>
      </c>
      <c r="E389" s="7" t="s">
        <v>5</v>
      </c>
      <c r="F389" s="7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6">
        <v>0.70594907407212304</v>
      </c>
      <c r="E390" s="7" t="s">
        <v>5</v>
      </c>
      <c r="F390" s="7" t="s">
        <v>6</v>
      </c>
      <c r="G390" s="3">
        <v>5068</v>
      </c>
    </row>
    <row r="391" spans="1:9" x14ac:dyDescent="0.45">
      <c r="A391" s="19">
        <v>45532</v>
      </c>
      <c r="B391" s="20">
        <v>293</v>
      </c>
      <c r="C391" s="21">
        <v>18.100000000000001</v>
      </c>
      <c r="D391" s="22">
        <v>0.70660879629576812</v>
      </c>
      <c r="E391" s="23" t="s">
        <v>5</v>
      </c>
      <c r="F391" s="23" t="s">
        <v>6</v>
      </c>
      <c r="G391" s="24">
        <v>5303.3</v>
      </c>
      <c r="H391" s="20">
        <f>SUM(B387:B391)</f>
        <v>1071</v>
      </c>
      <c r="I391" s="21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6">
        <v>0.46011574073781958</v>
      </c>
      <c r="E392" s="7" t="s">
        <v>5</v>
      </c>
      <c r="F392" s="7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6">
        <v>0.46043981481489027</v>
      </c>
      <c r="E393" s="7" t="s">
        <v>5</v>
      </c>
      <c r="F393" s="7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6">
        <v>0.46045138889166992</v>
      </c>
      <c r="E394" s="7" t="s">
        <v>5</v>
      </c>
      <c r="F394" s="7" t="s">
        <v>6</v>
      </c>
      <c r="G394" s="3">
        <v>5068</v>
      </c>
    </row>
    <row r="395" spans="1:9" x14ac:dyDescent="0.45">
      <c r="A395" s="19">
        <v>45533</v>
      </c>
      <c r="B395" s="20">
        <v>2</v>
      </c>
      <c r="C395" s="21">
        <v>18.100000000000001</v>
      </c>
      <c r="D395" s="22">
        <v>0.46045138889166992</v>
      </c>
      <c r="E395" s="23" t="s">
        <v>5</v>
      </c>
      <c r="F395" s="23" t="s">
        <v>6</v>
      </c>
      <c r="G395" s="24">
        <v>36.200000000000003</v>
      </c>
      <c r="H395" s="20">
        <f>SUM(B392:B395)</f>
        <v>1042</v>
      </c>
      <c r="I395" s="26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6">
        <v>0.43250000000261934</v>
      </c>
      <c r="E396" s="7" t="s">
        <v>5</v>
      </c>
      <c r="F396" s="7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6">
        <v>0.51884259259531973</v>
      </c>
      <c r="E397" s="7" t="s">
        <v>5</v>
      </c>
      <c r="F397" s="7" t="s">
        <v>7</v>
      </c>
      <c r="G397" s="3">
        <v>789.8</v>
      </c>
    </row>
    <row r="398" spans="1:9" x14ac:dyDescent="0.45">
      <c r="A398" s="19">
        <v>45533</v>
      </c>
      <c r="B398" s="20">
        <v>349</v>
      </c>
      <c r="C398" s="21">
        <v>17.95</v>
      </c>
      <c r="D398" s="22">
        <v>0.557164351848769</v>
      </c>
      <c r="E398" s="23" t="s">
        <v>5</v>
      </c>
      <c r="F398" s="23" t="s">
        <v>7</v>
      </c>
      <c r="G398" s="24">
        <v>6264.55</v>
      </c>
      <c r="H398" s="20">
        <f>SUM(B396:B398)</f>
        <v>813</v>
      </c>
      <c r="I398" s="21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6">
        <v>0.47871527777897427</v>
      </c>
      <c r="E399" s="7" t="s">
        <v>5</v>
      </c>
      <c r="F399" s="7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6">
        <v>0.47871527777897427</v>
      </c>
      <c r="E400" s="7" t="s">
        <v>5</v>
      </c>
      <c r="F400" s="7" t="s">
        <v>7</v>
      </c>
      <c r="G400" s="3">
        <v>4810.25</v>
      </c>
    </row>
    <row r="401" spans="1:9" x14ac:dyDescent="0.45">
      <c r="A401" s="19">
        <v>45534</v>
      </c>
      <c r="B401" s="20">
        <v>704</v>
      </c>
      <c r="C401" s="21">
        <v>17.75</v>
      </c>
      <c r="D401" s="22">
        <v>0.50129629629373085</v>
      </c>
      <c r="E401" s="23" t="s">
        <v>5</v>
      </c>
      <c r="F401" s="23" t="s">
        <v>7</v>
      </c>
      <c r="G401" s="24">
        <v>12496</v>
      </c>
      <c r="H401" s="20">
        <f>SUM(B399:B401)</f>
        <v>1020</v>
      </c>
      <c r="I401" s="26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6">
        <v>0.50576388889021473</v>
      </c>
      <c r="E402" s="7" t="s">
        <v>5</v>
      </c>
      <c r="F402" s="7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6">
        <v>0.50986111110978527</v>
      </c>
      <c r="E403" s="7" t="s">
        <v>5</v>
      </c>
      <c r="F403" s="7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6">
        <v>0.51513888889166992</v>
      </c>
      <c r="E404" s="7" t="s">
        <v>5</v>
      </c>
      <c r="F404" s="7" t="s">
        <v>6</v>
      </c>
      <c r="G404" s="3">
        <v>13312.5</v>
      </c>
    </row>
    <row r="405" spans="1:9" x14ac:dyDescent="0.45">
      <c r="A405" s="19">
        <v>45534</v>
      </c>
      <c r="B405" s="20">
        <v>649</v>
      </c>
      <c r="C405" s="21">
        <v>18.05</v>
      </c>
      <c r="D405" s="22">
        <v>0.58108796296437504</v>
      </c>
      <c r="E405" s="23" t="s">
        <v>5</v>
      </c>
      <c r="F405" s="23" t="s">
        <v>6</v>
      </c>
      <c r="G405" s="24">
        <v>11714.45</v>
      </c>
      <c r="H405" s="20">
        <f>SUM(B402:B405)</f>
        <v>1679</v>
      </c>
      <c r="I405" s="21">
        <f>SUMPRODUCT(B402:B405,C402:C405)/SUM(B402:B405)</f>
        <v>17.865961882072664</v>
      </c>
    </row>
    <row r="406" spans="1:9" x14ac:dyDescent="0.45">
      <c r="A406" s="19">
        <v>45537</v>
      </c>
      <c r="B406" s="20">
        <v>838</v>
      </c>
      <c r="C406" s="21">
        <v>17.8</v>
      </c>
      <c r="D406" s="22">
        <v>0.47021990740904585</v>
      </c>
      <c r="E406" s="23" t="s">
        <v>5</v>
      </c>
      <c r="F406" s="23" t="s">
        <v>7</v>
      </c>
      <c r="G406" s="24">
        <v>14916.400000000001</v>
      </c>
      <c r="H406" s="20">
        <f>+B406</f>
        <v>838</v>
      </c>
      <c r="I406" s="21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6">
        <v>0.47021990740904585</v>
      </c>
      <c r="E407" s="7" t="s">
        <v>5</v>
      </c>
      <c r="F407" s="7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6">
        <v>0.47335648148145992</v>
      </c>
      <c r="E408" s="7" t="s">
        <v>5</v>
      </c>
      <c r="F408" s="7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6">
        <v>0.47383101852028631</v>
      </c>
      <c r="E409" s="7" t="s">
        <v>5</v>
      </c>
      <c r="F409" s="7" t="s">
        <v>6</v>
      </c>
      <c r="G409" s="3">
        <v>5040</v>
      </c>
    </row>
    <row r="410" spans="1:9" x14ac:dyDescent="0.45">
      <c r="A410" s="19">
        <v>45537</v>
      </c>
      <c r="B410" s="20">
        <v>258</v>
      </c>
      <c r="C410" s="21">
        <v>18</v>
      </c>
      <c r="D410" s="22">
        <v>0.47384259258979</v>
      </c>
      <c r="E410" s="23" t="s">
        <v>5</v>
      </c>
      <c r="F410" s="23" t="s">
        <v>6</v>
      </c>
      <c r="G410" s="24">
        <v>4644</v>
      </c>
      <c r="H410" s="20">
        <f>+SUM(B407:B410)</f>
        <v>988</v>
      </c>
      <c r="I410" s="21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6">
        <v>0.40702546296233777</v>
      </c>
      <c r="E411" s="7" t="s">
        <v>5</v>
      </c>
      <c r="F411" s="7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6">
        <v>0.49185185185342561</v>
      </c>
      <c r="E412" s="7" t="s">
        <v>5</v>
      </c>
      <c r="F412" s="7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6">
        <v>0.51684027777810115</v>
      </c>
      <c r="E413" s="7" t="s">
        <v>5</v>
      </c>
      <c r="F413" s="7" t="s">
        <v>7</v>
      </c>
      <c r="G413" s="3">
        <v>666</v>
      </c>
    </row>
    <row r="414" spans="1:9" x14ac:dyDescent="0.45">
      <c r="A414" s="19">
        <v>45538</v>
      </c>
      <c r="B414" s="20">
        <v>41</v>
      </c>
      <c r="C414" s="21">
        <v>18</v>
      </c>
      <c r="D414" s="22">
        <v>0.51716435185517184</v>
      </c>
      <c r="E414" s="23" t="s">
        <v>5</v>
      </c>
      <c r="F414" s="23" t="s">
        <v>7</v>
      </c>
      <c r="G414" s="24">
        <v>738</v>
      </c>
      <c r="H414" s="20">
        <f>+SUM(B411:B414)</f>
        <v>868</v>
      </c>
      <c r="I414" s="21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6">
        <v>0.479143518517958</v>
      </c>
      <c r="E415" s="7" t="s">
        <v>5</v>
      </c>
      <c r="F415" s="7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6">
        <v>0.52630787037196569</v>
      </c>
      <c r="E416" s="7" t="s">
        <v>5</v>
      </c>
      <c r="F416" s="7" t="s">
        <v>6</v>
      </c>
      <c r="G416" s="3">
        <v>5110</v>
      </c>
    </row>
    <row r="417" spans="1:9" x14ac:dyDescent="0.45">
      <c r="A417" s="19">
        <v>45538</v>
      </c>
      <c r="B417" s="20">
        <v>415</v>
      </c>
      <c r="C417" s="21">
        <v>18.25</v>
      </c>
      <c r="D417" s="22">
        <v>0.52737268518831115</v>
      </c>
      <c r="E417" s="23" t="s">
        <v>5</v>
      </c>
      <c r="F417" s="23" t="s">
        <v>6</v>
      </c>
      <c r="G417" s="24">
        <v>7573.75</v>
      </c>
      <c r="H417" s="20">
        <f>+SUM(B415:B417)</f>
        <v>975</v>
      </c>
      <c r="I417" s="21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6">
        <v>0.39711805555270985</v>
      </c>
      <c r="E418" s="7" t="s">
        <v>5</v>
      </c>
      <c r="F418" s="7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6">
        <v>0.39887731481576338</v>
      </c>
      <c r="E419" s="7" t="s">
        <v>5</v>
      </c>
      <c r="F419" s="7" t="s">
        <v>6</v>
      </c>
      <c r="G419" s="3">
        <v>1998</v>
      </c>
    </row>
    <row r="420" spans="1:9" x14ac:dyDescent="0.45">
      <c r="A420" s="19">
        <v>45539</v>
      </c>
      <c r="B420" s="20">
        <v>280</v>
      </c>
      <c r="C420" s="21">
        <v>18</v>
      </c>
      <c r="D420" s="22">
        <v>0.39887731481576338</v>
      </c>
      <c r="E420" s="23" t="s">
        <v>5</v>
      </c>
      <c r="F420" s="23" t="s">
        <v>6</v>
      </c>
      <c r="G420" s="24">
        <v>5040</v>
      </c>
      <c r="H420" s="20">
        <f>+SUM(B418:B420)</f>
        <v>961</v>
      </c>
      <c r="I420" s="21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6">
        <v>0.39894675926188938</v>
      </c>
      <c r="E421" s="7" t="s">
        <v>5</v>
      </c>
      <c r="F421" s="7" t="s">
        <v>7</v>
      </c>
      <c r="G421" s="3">
        <v>10458</v>
      </c>
    </row>
    <row r="422" spans="1:9" x14ac:dyDescent="0.45">
      <c r="A422" s="19">
        <v>45539</v>
      </c>
      <c r="B422" s="20">
        <v>269</v>
      </c>
      <c r="C422" s="21">
        <v>18.05</v>
      </c>
      <c r="D422" s="22">
        <v>0.5612615740756155</v>
      </c>
      <c r="E422" s="23" t="s">
        <v>5</v>
      </c>
      <c r="F422" s="23" t="s">
        <v>7</v>
      </c>
      <c r="G422" s="24">
        <v>4855.45</v>
      </c>
      <c r="H422" s="20">
        <f>+SUM(B421:B422)</f>
        <v>850</v>
      </c>
      <c r="I422" s="21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6">
        <v>0.40502314814511919</v>
      </c>
      <c r="E423" s="7" t="s">
        <v>5</v>
      </c>
      <c r="F423" s="7" t="s">
        <v>7</v>
      </c>
      <c r="G423" s="3">
        <v>10062</v>
      </c>
    </row>
    <row r="424" spans="1:9" x14ac:dyDescent="0.45">
      <c r="A424" s="19">
        <v>45540</v>
      </c>
      <c r="B424" s="20">
        <v>302</v>
      </c>
      <c r="C424" s="21">
        <v>18</v>
      </c>
      <c r="D424" s="22">
        <v>0.437638888892252</v>
      </c>
      <c r="E424" s="23" t="s">
        <v>5</v>
      </c>
      <c r="F424" s="23" t="s">
        <v>7</v>
      </c>
      <c r="G424" s="24">
        <v>5436</v>
      </c>
      <c r="H424" s="20">
        <f>+SUM(B423:B424)</f>
        <v>861</v>
      </c>
      <c r="I424" s="21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6">
        <v>0.46250000000145519</v>
      </c>
      <c r="E425" s="7" t="s">
        <v>5</v>
      </c>
      <c r="F425" s="7" t="s">
        <v>6</v>
      </c>
      <c r="G425" s="3">
        <v>5082</v>
      </c>
    </row>
    <row r="426" spans="1:9" x14ac:dyDescent="0.45">
      <c r="A426" s="19">
        <v>45540</v>
      </c>
      <c r="B426" s="20">
        <v>741</v>
      </c>
      <c r="C426" s="21">
        <v>18.149999999999999</v>
      </c>
      <c r="D426" s="22">
        <v>0.46259259259386454</v>
      </c>
      <c r="E426" s="23" t="s">
        <v>5</v>
      </c>
      <c r="F426" s="23" t="s">
        <v>6</v>
      </c>
      <c r="G426" s="24">
        <v>13449.15</v>
      </c>
      <c r="H426" s="20">
        <f>+SUM(B425:B426)</f>
        <v>1021</v>
      </c>
      <c r="I426" s="21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6">
        <v>0.432199074071832</v>
      </c>
      <c r="E427" s="7" t="s">
        <v>5</v>
      </c>
      <c r="F427" s="7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6">
        <v>0.49168981481489027</v>
      </c>
      <c r="E428" s="7" t="s">
        <v>5</v>
      </c>
      <c r="F428" s="7" t="s">
        <v>7</v>
      </c>
      <c r="G428" s="3">
        <v>658.6</v>
      </c>
    </row>
    <row r="429" spans="1:9" x14ac:dyDescent="0.45">
      <c r="A429" s="19">
        <v>45541</v>
      </c>
      <c r="B429" s="20">
        <v>93</v>
      </c>
      <c r="C429" s="21">
        <v>17.8</v>
      </c>
      <c r="D429" s="22">
        <v>0.57832175926159834</v>
      </c>
      <c r="E429" s="23" t="s">
        <v>5</v>
      </c>
      <c r="F429" s="23" t="s">
        <v>7</v>
      </c>
      <c r="G429" s="24">
        <v>1655.4</v>
      </c>
      <c r="H429" s="20">
        <f>+SUM(B427:B429)</f>
        <v>832</v>
      </c>
      <c r="I429" s="21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6">
        <v>0.57854166666948004</v>
      </c>
      <c r="E430" s="7" t="s">
        <v>5</v>
      </c>
      <c r="F430" s="7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6">
        <v>0.57956018518598285</v>
      </c>
      <c r="E431" s="7" t="s">
        <v>5</v>
      </c>
      <c r="F431" s="7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6">
        <v>0.57960648147854954</v>
      </c>
      <c r="E432" s="7" t="s">
        <v>5</v>
      </c>
      <c r="F432" s="7" t="s">
        <v>6</v>
      </c>
      <c r="G432" s="3">
        <v>5026</v>
      </c>
    </row>
    <row r="433" spans="1:9" x14ac:dyDescent="0.45">
      <c r="A433" s="19">
        <v>45541</v>
      </c>
      <c r="B433" s="20">
        <v>159</v>
      </c>
      <c r="C433" s="21">
        <v>17.95</v>
      </c>
      <c r="D433" s="22">
        <v>0.57960648147854954</v>
      </c>
      <c r="E433" s="23" t="s">
        <v>5</v>
      </c>
      <c r="F433" s="23" t="s">
        <v>6</v>
      </c>
      <c r="G433" s="24">
        <v>2854.0499999999997</v>
      </c>
      <c r="H433" s="20">
        <f>+SUM(B430:B433)</f>
        <v>999</v>
      </c>
      <c r="I433" s="21">
        <f>+C433</f>
        <v>17.95</v>
      </c>
    </row>
    <row r="434" spans="1:9" x14ac:dyDescent="0.45">
      <c r="A434" s="5"/>
      <c r="B434" s="1"/>
      <c r="C434" s="2"/>
      <c r="D434" s="7"/>
      <c r="E434" s="7"/>
      <c r="F434" s="7"/>
      <c r="G434" s="3"/>
    </row>
    <row r="435" spans="1:9" ht="16" thickBot="1" x14ac:dyDescent="0.5">
      <c r="A435" s="5"/>
      <c r="B435" s="1"/>
      <c r="C435" s="2"/>
      <c r="G435" s="3"/>
    </row>
    <row r="436" spans="1:9" ht="16" thickTop="1" x14ac:dyDescent="0.45">
      <c r="A436" s="8" t="s">
        <v>8</v>
      </c>
      <c r="B436" s="9">
        <v>114970</v>
      </c>
      <c r="C436" s="10">
        <v>17.235268330868916</v>
      </c>
      <c r="D436" s="11"/>
      <c r="E436" s="11"/>
      <c r="F436" s="11"/>
      <c r="G436" s="12">
        <v>1981538.7999999991</v>
      </c>
      <c r="H436" s="11"/>
      <c r="I436" s="11"/>
    </row>
    <row r="437" spans="1:9" x14ac:dyDescent="0.45">
      <c r="A437" s="13"/>
      <c r="B437" s="14" t="s">
        <v>9</v>
      </c>
      <c r="C437" s="14" t="s">
        <v>10</v>
      </c>
      <c r="D437" s="13"/>
      <c r="E437" s="13"/>
      <c r="F437" s="13"/>
      <c r="G437" s="14" t="s">
        <v>11</v>
      </c>
      <c r="H437" s="13"/>
      <c r="I437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SALILI Hessam</dc:creator>
  <cp:lastModifiedBy>Nölting, Nina</cp:lastModifiedBy>
  <dcterms:created xsi:type="dcterms:W3CDTF">2024-09-06T15:06:01Z</dcterms:created>
  <dcterms:modified xsi:type="dcterms:W3CDTF">2024-09-09T06:36:27Z</dcterms:modified>
</cp:coreProperties>
</file>