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21212\PUBLISHED\"/>
    </mc:Choice>
  </mc:AlternateContent>
  <xr:revisionPtr revIDLastSave="0" documentId="13_ncr:1_{AC73742C-E405-4AEE-A1D6-A8E0DD63023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Details daily CW49" sheetId="3" r:id="rId1"/>
    <sheet name="Tagesdetails KW49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0" i="12" l="1"/>
  <c r="C100" i="12"/>
  <c r="D100" i="3"/>
  <c r="D66" i="3"/>
  <c r="D43" i="3"/>
  <c r="C100" i="3"/>
  <c r="C66" i="3"/>
  <c r="C43" i="3"/>
  <c r="C90" i="12"/>
  <c r="D90" i="12"/>
  <c r="C90" i="3"/>
  <c r="D66" i="12"/>
  <c r="C66" i="12"/>
  <c r="D43" i="12"/>
  <c r="C43" i="12"/>
  <c r="D24" i="12"/>
  <c r="C24" i="12"/>
  <c r="D90" i="3"/>
  <c r="D24" i="3" l="1"/>
  <c r="C24" i="3"/>
</calcChain>
</file>

<file path=xl/sharedStrings.xml><?xml version="1.0" encoding="utf-8"?>
<sst xmlns="http://schemas.openxmlformats.org/spreadsheetml/2006/main" count="392" uniqueCount="29">
  <si>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</si>
  <si>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</si>
  <si>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</si>
  <si>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</si>
  <si>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</si>
  <si>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</si>
  <si>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</si>
  <si>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</si>
  <si>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</si>
  <si>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</si>
  <si>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</si>
  <si>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</si>
  <si>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</si>
  <si>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</si>
  <si>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</si>
  <si>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</si>
  <si>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</si>
  <si>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</si>
  <si>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</si>
  <si>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</si>
  <si>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</si>
  <si>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</si>
  <si>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</si>
  <si>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</si>
  <si>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</si>
  <si>
    <t>Sum Day 4</t>
  </si>
  <si>
    <t>Sum Day 5</t>
  </si>
  <si>
    <t>Summe Tag 4</t>
  </si>
  <si>
    <t>Summe Tag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</si>
</sst>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_(* #,##0_);_(* \(#,##0\);_(* &quot;-&quot;??_);_(@_)"/>
    <numFmt numFmtId="170" formatCode="_(* #,##0.0000_);_(* \(#,##0.0000\);_(* &quot;-&quot;??_);_(@_)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8" fontId="2" fillId="34" borderId="11" xfId="250" applyNumberFormat="1" applyFont="1" applyFill="1" applyBorder="1"/>
    <xf numFmtId="164" fontId="2" fillId="34" borderId="11" xfId="540" applyNumberFormat="1" applyFont="1" applyFill="1" applyBorder="1"/>
    <xf numFmtId="0" fontId="24" fillId="0" borderId="0" xfId="0" applyFont="1" applyFill="1" applyBorder="1"/>
    <xf numFmtId="169" fontId="24" fillId="0" borderId="0" xfId="540" applyNumberFormat="1" applyFont="1" applyFill="1" applyBorder="1"/>
    <xf numFmtId="170" fontId="24" fillId="0" borderId="0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103"/>
  <sheetViews>
    <sheetView tabSelected="1" zoomScale="115" zoomScaleNormal="115" workbookViewId="0">
      <selection activeCell="A3" sqref="A3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9" t="s">
        <v>21</v>
      </c>
      <c r="C2" s="19"/>
      <c r="D2" s="19"/>
      <c r="E2" s="19"/>
      <c r="F2" s="19"/>
      <c r="G2" s="19"/>
    </row>
    <row r="3" spans="2:8" ht="12.75" customHeight="1" x14ac:dyDescent="0.2">
      <c r="B3" s="19"/>
      <c r="C3" s="19"/>
      <c r="D3" s="19"/>
      <c r="E3" s="19"/>
      <c r="F3" s="19"/>
      <c r="G3" s="19"/>
    </row>
    <row r="4" spans="2:8" x14ac:dyDescent="0.2">
      <c r="B4" s="20" t="s">
        <v>1</v>
      </c>
      <c r="C4" s="21" t="s">
        <v>0</v>
      </c>
      <c r="D4" s="22" t="s">
        <v>13</v>
      </c>
      <c r="E4" s="23" t="s">
        <v>19</v>
      </c>
      <c r="F4" s="23" t="s">
        <v>2</v>
      </c>
      <c r="G4" s="20" t="s">
        <v>3</v>
      </c>
    </row>
    <row r="5" spans="2:8" ht="12.75" customHeight="1" x14ac:dyDescent="0.2">
      <c r="B5" s="20" t="s">
        <v>4</v>
      </c>
      <c r="C5" s="21">
        <v>53</v>
      </c>
      <c r="D5" s="22">
        <v>3.8460000000000001</v>
      </c>
      <c r="E5" s="23" t="s">
        <v>5</v>
      </c>
      <c r="F5" s="23" t="s">
        <v>6</v>
      </c>
      <c r="G5" s="20" t="s">
        <v>7</v>
      </c>
    </row>
    <row r="6" spans="2:8" x14ac:dyDescent="0.2">
      <c r="B6" s="3" t="s">
        <v>18</v>
      </c>
      <c r="C6" s="9">
        <v>322</v>
      </c>
      <c r="D6" s="7">
        <v>9.5</v>
      </c>
      <c r="E6" s="11">
        <v>44900.378668981481</v>
      </c>
      <c r="F6" s="4">
        <v>44900.335694444446</v>
      </c>
      <c r="G6" s="3" t="s">
        <v>7</v>
      </c>
      <c r="H6" s="1"/>
    </row>
    <row r="7" spans="2:8" x14ac:dyDescent="0.2">
      <c r="B7" s="3" t="s">
        <v>18</v>
      </c>
      <c r="C7" s="9">
        <v>322</v>
      </c>
      <c r="D7" s="7">
        <v>9.5</v>
      </c>
      <c r="E7" s="11">
        <v>44900.378668981481</v>
      </c>
      <c r="F7" s="4">
        <v>44900.335694444446</v>
      </c>
      <c r="G7" s="3" t="s">
        <v>7</v>
      </c>
      <c r="H7" s="1"/>
    </row>
    <row r="8" spans="2:8" x14ac:dyDescent="0.2">
      <c r="B8" s="3" t="s">
        <v>18</v>
      </c>
      <c r="C8" s="9">
        <v>133</v>
      </c>
      <c r="D8" s="7">
        <v>9.4700000000000006</v>
      </c>
      <c r="E8" s="11">
        <v>44900.378668981481</v>
      </c>
      <c r="F8" s="4">
        <v>44900.337754629632</v>
      </c>
      <c r="G8" s="3" t="s">
        <v>7</v>
      </c>
      <c r="H8" s="1"/>
    </row>
    <row r="9" spans="2:8" x14ac:dyDescent="0.2">
      <c r="B9" s="3" t="s">
        <v>18</v>
      </c>
      <c r="C9" s="9">
        <v>133</v>
      </c>
      <c r="D9" s="7">
        <v>9.4700000000000006</v>
      </c>
      <c r="E9" s="11">
        <v>44900.378668981481</v>
      </c>
      <c r="F9" s="4">
        <v>44900.337754629632</v>
      </c>
      <c r="G9" s="3" t="s">
        <v>7</v>
      </c>
      <c r="H9" s="1"/>
    </row>
    <row r="10" spans="2:8" x14ac:dyDescent="0.2">
      <c r="B10" s="3" t="s">
        <v>18</v>
      </c>
      <c r="C10" s="9">
        <v>354</v>
      </c>
      <c r="D10" s="7">
        <v>9.4700000000000006</v>
      </c>
      <c r="E10" s="11">
        <v>44900.378668981481</v>
      </c>
      <c r="F10" s="4">
        <v>44900.380046296297</v>
      </c>
      <c r="G10" s="3" t="s">
        <v>7</v>
      </c>
      <c r="H10" s="1"/>
    </row>
    <row r="11" spans="2:8" x14ac:dyDescent="0.2">
      <c r="B11" s="3" t="s">
        <v>18</v>
      </c>
      <c r="C11" s="9">
        <v>207</v>
      </c>
      <c r="D11" s="7">
        <v>9.4550000000000001</v>
      </c>
      <c r="E11" s="11">
        <v>44900.378668981481</v>
      </c>
      <c r="F11" s="4">
        <v>44900.387314814812</v>
      </c>
      <c r="G11" s="3" t="s">
        <v>7</v>
      </c>
      <c r="H11" s="1"/>
    </row>
    <row r="12" spans="2:8" x14ac:dyDescent="0.2">
      <c r="B12" s="3" t="s">
        <v>18</v>
      </c>
      <c r="C12" s="9">
        <v>2</v>
      </c>
      <c r="D12" s="7">
        <v>9.42</v>
      </c>
      <c r="E12" s="11">
        <v>44900.378668981481</v>
      </c>
      <c r="F12" s="4">
        <v>44900.387430555558</v>
      </c>
      <c r="G12" s="3" t="s">
        <v>7</v>
      </c>
      <c r="H12" s="1"/>
    </row>
    <row r="13" spans="2:8" x14ac:dyDescent="0.2">
      <c r="B13" s="3" t="s">
        <v>18</v>
      </c>
      <c r="C13" s="9">
        <v>73</v>
      </c>
      <c r="D13" s="7">
        <v>9.42</v>
      </c>
      <c r="E13" s="11">
        <v>44900.378668981481</v>
      </c>
      <c r="F13" s="4">
        <v>44900.387685185182</v>
      </c>
      <c r="G13" s="3" t="s">
        <v>7</v>
      </c>
      <c r="H13" s="1"/>
    </row>
    <row r="14" spans="2:8" x14ac:dyDescent="0.2">
      <c r="B14" s="3" t="s">
        <v>18</v>
      </c>
      <c r="C14" s="9">
        <v>103</v>
      </c>
      <c r="D14" s="7">
        <v>9.42</v>
      </c>
      <c r="E14" s="11">
        <v>44900.378668981481</v>
      </c>
      <c r="F14" s="4">
        <v>44900.387685185182</v>
      </c>
      <c r="G14" s="3" t="s">
        <v>7</v>
      </c>
      <c r="H14" s="1"/>
    </row>
    <row r="15" spans="2:8" x14ac:dyDescent="0.2">
      <c r="B15" s="3" t="s">
        <v>18</v>
      </c>
      <c r="C15" s="9">
        <v>81</v>
      </c>
      <c r="D15" s="7">
        <v>9.41</v>
      </c>
      <c r="E15" s="11">
        <v>44900.378668981481</v>
      </c>
      <c r="F15" s="4">
        <v>44900.411805555559</v>
      </c>
      <c r="G15" s="3" t="s">
        <v>7</v>
      </c>
      <c r="H15" s="1"/>
    </row>
    <row r="16" spans="2:8" x14ac:dyDescent="0.2">
      <c r="B16" s="3" t="s">
        <v>18</v>
      </c>
      <c r="C16" s="9">
        <v>189</v>
      </c>
      <c r="D16" s="7">
        <v>9.27</v>
      </c>
      <c r="E16" s="11">
        <v>44900.378668981481</v>
      </c>
      <c r="F16" s="4">
        <v>44900.606296296297</v>
      </c>
      <c r="G16" s="3" t="s">
        <v>7</v>
      </c>
      <c r="H16" s="1"/>
    </row>
    <row r="17" spans="1:8" x14ac:dyDescent="0.2">
      <c r="B17" s="3" t="s">
        <v>18</v>
      </c>
      <c r="C17" s="9">
        <v>224</v>
      </c>
      <c r="D17" s="7">
        <v>9.27</v>
      </c>
      <c r="E17" s="11">
        <v>44900.378668981481</v>
      </c>
      <c r="F17" s="4">
        <v>44900.606296296297</v>
      </c>
      <c r="G17" s="3" t="s">
        <v>7</v>
      </c>
      <c r="H17" s="1"/>
    </row>
    <row r="18" spans="1:8" x14ac:dyDescent="0.2">
      <c r="B18" s="3" t="s">
        <v>18</v>
      </c>
      <c r="C18" s="9">
        <v>134</v>
      </c>
      <c r="D18" s="7">
        <v>9.2750000000000004</v>
      </c>
      <c r="E18" s="11">
        <v>44900.378668981481</v>
      </c>
      <c r="F18" s="4">
        <v>44900.612025462964</v>
      </c>
      <c r="G18" s="3" t="s">
        <v>7</v>
      </c>
      <c r="H18" s="1"/>
    </row>
    <row r="19" spans="1:8" x14ac:dyDescent="0.2">
      <c r="B19" s="3" t="s">
        <v>18</v>
      </c>
      <c r="C19" s="9">
        <v>115</v>
      </c>
      <c r="D19" s="7">
        <v>9.2750000000000004</v>
      </c>
      <c r="E19" s="11">
        <v>44900.378668981481</v>
      </c>
      <c r="F19" s="4">
        <v>44900.613344907404</v>
      </c>
      <c r="G19" s="3" t="s">
        <v>7</v>
      </c>
      <c r="H19" s="1"/>
    </row>
    <row r="20" spans="1:8" x14ac:dyDescent="0.2">
      <c r="B20" s="3" t="s">
        <v>18</v>
      </c>
      <c r="C20" s="9">
        <v>14</v>
      </c>
      <c r="D20" s="7">
        <v>9.1999999999999993</v>
      </c>
      <c r="E20" s="11">
        <v>44900.378668981481</v>
      </c>
      <c r="F20" s="4">
        <v>44900.625960648147</v>
      </c>
      <c r="G20" s="3" t="s">
        <v>7</v>
      </c>
      <c r="H20" s="1"/>
    </row>
    <row r="21" spans="1:8" x14ac:dyDescent="0.2">
      <c r="B21" s="3" t="s">
        <v>18</v>
      </c>
      <c r="C21" s="9">
        <v>374</v>
      </c>
      <c r="D21" s="7">
        <v>9.1999999999999993</v>
      </c>
      <c r="E21" s="11">
        <v>44900.378668981481</v>
      </c>
      <c r="F21" s="4">
        <v>44900.625960648147</v>
      </c>
      <c r="G21" s="3" t="s">
        <v>7</v>
      </c>
      <c r="H21" s="1"/>
    </row>
    <row r="22" spans="1:8" x14ac:dyDescent="0.2">
      <c r="B22" s="3" t="s">
        <v>18</v>
      </c>
      <c r="C22" s="9">
        <v>115</v>
      </c>
      <c r="D22" s="7">
        <v>9.125</v>
      </c>
      <c r="E22" s="11">
        <v>44900.378668981481</v>
      </c>
      <c r="F22" s="4">
        <v>44900.641782407409</v>
      </c>
      <c r="G22" s="3" t="s">
        <v>7</v>
      </c>
      <c r="H22" s="1"/>
    </row>
    <row r="23" spans="1:8" x14ac:dyDescent="0.2">
      <c r="B23" s="3" t="s">
        <v>18</v>
      </c>
      <c r="C23" s="9">
        <v>7</v>
      </c>
      <c r="D23" s="7">
        <v>9.125</v>
      </c>
      <c r="E23" s="11">
        <v>44900.378668981481</v>
      </c>
      <c r="F23" s="4">
        <v>44900.642013888886</v>
      </c>
      <c r="G23" s="3" t="s">
        <v>7</v>
      </c>
      <c r="H23" s="1"/>
    </row>
    <row r="24" spans="1:8" x14ac:dyDescent="0.2">
      <c r="A24" s="5" t="s">
        <v>15</v>
      </c>
      <c r="B24" s="6"/>
      <c r="C24" s="12">
        <f>+SUM(C6:C23)</f>
        <v>2902</v>
      </c>
      <c r="D24" s="15">
        <f>+SUMPRODUCT(C6:C23,D6:D23)/SUM(C6:C23)</f>
        <v>9.3750482425913155</v>
      </c>
      <c r="E24" s="14"/>
      <c r="F24" s="14"/>
      <c r="G24" s="14"/>
      <c r="H24" s="1"/>
    </row>
    <row r="25" spans="1:8" x14ac:dyDescent="0.2">
      <c r="A25" s="5"/>
      <c r="B25" s="3" t="s">
        <v>18</v>
      </c>
      <c r="C25" s="9">
        <v>87</v>
      </c>
      <c r="D25" s="7">
        <v>9</v>
      </c>
      <c r="E25" s="11">
        <v>44901.378668981481</v>
      </c>
      <c r="F25" s="4">
        <v>44901.360810185186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189</v>
      </c>
      <c r="D26" s="7">
        <v>9</v>
      </c>
      <c r="E26" s="11">
        <v>44901.378668981481</v>
      </c>
      <c r="F26" s="4">
        <v>44901.360810185186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189</v>
      </c>
      <c r="D27" s="7">
        <v>8.94</v>
      </c>
      <c r="E27" s="11">
        <v>44901.378668981481</v>
      </c>
      <c r="F27" s="4">
        <v>44901.36146990741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208</v>
      </c>
      <c r="D28" s="7">
        <v>8.93</v>
      </c>
      <c r="E28" s="11">
        <v>44901.378668981481</v>
      </c>
      <c r="F28" s="4">
        <v>44901.451041666667</v>
      </c>
      <c r="G28" s="3" t="s">
        <v>7</v>
      </c>
      <c r="H28" s="1"/>
    </row>
    <row r="29" spans="1:8" x14ac:dyDescent="0.2">
      <c r="A29" s="5"/>
      <c r="B29" s="3" t="s">
        <v>18</v>
      </c>
      <c r="C29" s="9">
        <v>295</v>
      </c>
      <c r="D29" s="7">
        <v>8.9149999999999991</v>
      </c>
      <c r="E29" s="11">
        <v>44901.378668981481</v>
      </c>
      <c r="F29" s="4">
        <v>44901.451041666667</v>
      </c>
      <c r="G29" s="3" t="s">
        <v>7</v>
      </c>
      <c r="H29" s="1"/>
    </row>
    <row r="30" spans="1:8" x14ac:dyDescent="0.2">
      <c r="A30" s="5"/>
      <c r="B30" s="3" t="s">
        <v>18</v>
      </c>
      <c r="C30" s="9">
        <v>121</v>
      </c>
      <c r="D30" s="7">
        <v>8.91</v>
      </c>
      <c r="E30" s="11">
        <v>44901.378668981481</v>
      </c>
      <c r="F30" s="4">
        <v>44901.530868055554</v>
      </c>
      <c r="G30" s="3" t="s">
        <v>7</v>
      </c>
      <c r="H30" s="1"/>
    </row>
    <row r="31" spans="1:8" x14ac:dyDescent="0.2">
      <c r="A31" s="5"/>
      <c r="B31" s="3" t="s">
        <v>18</v>
      </c>
      <c r="C31" s="9">
        <v>195</v>
      </c>
      <c r="D31" s="7">
        <v>8.91</v>
      </c>
      <c r="E31" s="11">
        <v>44901.378668981481</v>
      </c>
      <c r="F31" s="4">
        <v>44901.536770833336</v>
      </c>
      <c r="G31" s="3" t="s">
        <v>7</v>
      </c>
      <c r="H31" s="1"/>
    </row>
    <row r="32" spans="1:8" x14ac:dyDescent="0.2">
      <c r="A32" s="5"/>
      <c r="B32" s="3" t="s">
        <v>18</v>
      </c>
      <c r="C32" s="9">
        <v>112</v>
      </c>
      <c r="D32" s="7">
        <v>8.9250000000000007</v>
      </c>
      <c r="E32" s="11">
        <v>44901.378668981481</v>
      </c>
      <c r="F32" s="4">
        <v>44901.568391203706</v>
      </c>
      <c r="G32" s="3" t="s">
        <v>7</v>
      </c>
      <c r="H32" s="1"/>
    </row>
    <row r="33" spans="1:8" x14ac:dyDescent="0.2">
      <c r="B33" s="3" t="s">
        <v>18</v>
      </c>
      <c r="C33" s="9">
        <v>112</v>
      </c>
      <c r="D33" s="7">
        <v>8.9250000000000007</v>
      </c>
      <c r="E33" s="11">
        <v>44901.378668981481</v>
      </c>
      <c r="F33" s="4">
        <v>44901.60769675926</v>
      </c>
      <c r="G33" s="3" t="s">
        <v>7</v>
      </c>
      <c r="H33" s="1"/>
    </row>
    <row r="34" spans="1:8" x14ac:dyDescent="0.2">
      <c r="B34" s="3" t="s">
        <v>18</v>
      </c>
      <c r="C34" s="9">
        <v>165</v>
      </c>
      <c r="D34" s="7">
        <v>8.92</v>
      </c>
      <c r="E34" s="11">
        <v>44901.378668981481</v>
      </c>
      <c r="F34" s="4">
        <v>44901.618263888886</v>
      </c>
      <c r="G34" s="3" t="s">
        <v>7</v>
      </c>
      <c r="H34" s="1"/>
    </row>
    <row r="35" spans="1:8" x14ac:dyDescent="0.2">
      <c r="B35" s="3" t="s">
        <v>18</v>
      </c>
      <c r="C35" s="9">
        <v>65</v>
      </c>
      <c r="D35" s="7">
        <v>8.92</v>
      </c>
      <c r="E35" s="11">
        <v>44901.378668981481</v>
      </c>
      <c r="F35" s="4">
        <v>44901.618321759262</v>
      </c>
      <c r="G35" s="3" t="s">
        <v>7</v>
      </c>
      <c r="H35" s="1"/>
    </row>
    <row r="36" spans="1:8" x14ac:dyDescent="0.2">
      <c r="B36" s="3" t="s">
        <v>18</v>
      </c>
      <c r="C36" s="9">
        <v>133</v>
      </c>
      <c r="D36" s="7">
        <v>8.92</v>
      </c>
      <c r="E36" s="11">
        <v>44901.378668981481</v>
      </c>
      <c r="F36" s="4">
        <v>44901.618321759262</v>
      </c>
      <c r="G36" s="3" t="s">
        <v>7</v>
      </c>
      <c r="H36" s="1"/>
    </row>
    <row r="37" spans="1:8" x14ac:dyDescent="0.2">
      <c r="B37" s="3" t="s">
        <v>18</v>
      </c>
      <c r="C37" s="9">
        <v>500</v>
      </c>
      <c r="D37" s="7">
        <v>8.8650000000000002</v>
      </c>
      <c r="E37" s="11">
        <v>44901.378668981481</v>
      </c>
      <c r="F37" s="4">
        <v>44901.626516203702</v>
      </c>
      <c r="G37" s="3" t="s">
        <v>7</v>
      </c>
      <c r="H37" s="1"/>
    </row>
    <row r="38" spans="1:8" x14ac:dyDescent="0.2">
      <c r="B38" s="3" t="s">
        <v>18</v>
      </c>
      <c r="C38" s="9">
        <v>210</v>
      </c>
      <c r="D38" s="7">
        <v>8.86</v>
      </c>
      <c r="E38" s="11">
        <v>44901.378668981481</v>
      </c>
      <c r="F38" s="4">
        <v>44901.629236111112</v>
      </c>
      <c r="G38" s="3" t="s">
        <v>7</v>
      </c>
      <c r="H38" s="1"/>
    </row>
    <row r="39" spans="1:8" x14ac:dyDescent="0.2">
      <c r="B39" s="3" t="s">
        <v>18</v>
      </c>
      <c r="C39" s="9">
        <v>331</v>
      </c>
      <c r="D39" s="7">
        <v>8.86</v>
      </c>
      <c r="E39" s="11">
        <v>44901.378668981481</v>
      </c>
      <c r="F39" s="4">
        <v>44901.629236111112</v>
      </c>
      <c r="G39" s="3" t="s">
        <v>7</v>
      </c>
      <c r="H39" s="1"/>
    </row>
    <row r="40" spans="1:8" x14ac:dyDescent="0.2">
      <c r="B40" s="3" t="s">
        <v>18</v>
      </c>
      <c r="C40" s="9">
        <v>223</v>
      </c>
      <c r="D40" s="7">
        <v>8.8249999999999993</v>
      </c>
      <c r="E40" s="11">
        <v>44901.378668981481</v>
      </c>
      <c r="F40" s="4">
        <v>44901.62945601852</v>
      </c>
      <c r="G40" s="3" t="s">
        <v>7</v>
      </c>
      <c r="H40" s="1"/>
    </row>
    <row r="41" spans="1:8" x14ac:dyDescent="0.2">
      <c r="B41" s="3" t="s">
        <v>18</v>
      </c>
      <c r="C41" s="9">
        <v>59</v>
      </c>
      <c r="D41" s="7">
        <v>8.7899999999999991</v>
      </c>
      <c r="E41" s="11">
        <v>44901.378668981481</v>
      </c>
      <c r="F41" s="4">
        <v>44901.634270833332</v>
      </c>
      <c r="G41" s="3" t="s">
        <v>7</v>
      </c>
      <c r="H41" s="1"/>
    </row>
    <row r="42" spans="1:8" x14ac:dyDescent="0.2">
      <c r="B42" s="3" t="s">
        <v>18</v>
      </c>
      <c r="C42" s="9">
        <v>228</v>
      </c>
      <c r="D42" s="7">
        <v>8.82</v>
      </c>
      <c r="E42" s="11">
        <v>44901.378668981481</v>
      </c>
      <c r="F42" s="4">
        <v>44901.65761574074</v>
      </c>
      <c r="G42" s="3" t="s">
        <v>7</v>
      </c>
      <c r="H42" s="1"/>
    </row>
    <row r="43" spans="1:8" x14ac:dyDescent="0.2">
      <c r="A43" s="5" t="s">
        <v>16</v>
      </c>
      <c r="B43" s="6"/>
      <c r="C43" s="12">
        <f>+SUM(C25:C42)</f>
        <v>3422</v>
      </c>
      <c r="D43" s="15">
        <f>+SUMPRODUCT(C25:C42,D25:D42)/SUM(C25:C42)</f>
        <v>8.8945207481005255</v>
      </c>
      <c r="E43" s="14"/>
      <c r="F43" s="14"/>
      <c r="G43" s="14"/>
      <c r="H43" s="1"/>
    </row>
    <row r="44" spans="1:8" x14ac:dyDescent="0.2">
      <c r="A44" s="5"/>
      <c r="B44" s="3" t="s">
        <v>18</v>
      </c>
      <c r="C44" s="9">
        <v>252</v>
      </c>
      <c r="D44" s="7">
        <v>8.8350000000000009</v>
      </c>
      <c r="E44" s="11">
        <v>44902.378668981481</v>
      </c>
      <c r="F44" s="4">
        <v>44902.336886574078</v>
      </c>
      <c r="G44" s="3" t="s">
        <v>7</v>
      </c>
      <c r="H44" s="1"/>
    </row>
    <row r="45" spans="1:8" x14ac:dyDescent="0.2">
      <c r="A45" s="5"/>
      <c r="B45" s="3" t="s">
        <v>18</v>
      </c>
      <c r="C45" s="9">
        <v>210</v>
      </c>
      <c r="D45" s="7">
        <v>8.8350000000000009</v>
      </c>
      <c r="E45" s="11">
        <v>44902.378668981481</v>
      </c>
      <c r="F45" s="4">
        <v>44902.339756944442</v>
      </c>
      <c r="G45" s="3" t="s">
        <v>7</v>
      </c>
      <c r="H45" s="1"/>
    </row>
    <row r="46" spans="1:8" x14ac:dyDescent="0.2">
      <c r="A46" s="5"/>
      <c r="B46" s="3" t="s">
        <v>18</v>
      </c>
      <c r="C46" s="9">
        <v>49</v>
      </c>
      <c r="D46" s="7">
        <v>8.8350000000000009</v>
      </c>
      <c r="E46" s="11">
        <v>44902.378668981481</v>
      </c>
      <c r="F46" s="4">
        <v>44902.339756944442</v>
      </c>
      <c r="G46" s="3" t="s">
        <v>7</v>
      </c>
      <c r="H46" s="1"/>
    </row>
    <row r="47" spans="1:8" x14ac:dyDescent="0.2">
      <c r="A47" s="5"/>
      <c r="B47" s="3" t="s">
        <v>18</v>
      </c>
      <c r="C47" s="9">
        <v>200</v>
      </c>
      <c r="D47" s="7">
        <v>8.7550000000000008</v>
      </c>
      <c r="E47" s="11">
        <v>44902.378668981481</v>
      </c>
      <c r="F47" s="4">
        <v>44902.362118055556</v>
      </c>
      <c r="G47" s="3" t="s">
        <v>7</v>
      </c>
      <c r="H47" s="1"/>
    </row>
    <row r="48" spans="1:8" x14ac:dyDescent="0.2">
      <c r="A48" s="5"/>
      <c r="B48" s="3" t="s">
        <v>18</v>
      </c>
      <c r="C48" s="9">
        <v>134</v>
      </c>
      <c r="D48" s="7">
        <v>8.8350000000000009</v>
      </c>
      <c r="E48" s="11">
        <v>44902.378668981481</v>
      </c>
      <c r="F48" s="4">
        <v>44902.396574074075</v>
      </c>
      <c r="G48" s="3" t="s">
        <v>7</v>
      </c>
      <c r="H48" s="1"/>
    </row>
    <row r="49" spans="1:8" x14ac:dyDescent="0.2">
      <c r="A49" s="5"/>
      <c r="B49" s="3" t="s">
        <v>18</v>
      </c>
      <c r="C49" s="9">
        <v>121</v>
      </c>
      <c r="D49" s="7">
        <v>8.7249999999999996</v>
      </c>
      <c r="E49" s="11">
        <v>44902.378668981481</v>
      </c>
      <c r="F49" s="4">
        <v>44902.412187499998</v>
      </c>
      <c r="G49" s="3" t="s">
        <v>7</v>
      </c>
      <c r="H49" s="1"/>
    </row>
    <row r="50" spans="1:8" x14ac:dyDescent="0.2">
      <c r="A50" s="5"/>
      <c r="B50" s="3" t="s">
        <v>18</v>
      </c>
      <c r="C50" s="9">
        <v>500</v>
      </c>
      <c r="D50" s="7">
        <v>8.6999999999999993</v>
      </c>
      <c r="E50" s="11">
        <v>44902.378668981481</v>
      </c>
      <c r="F50" s="4">
        <v>44902.429328703707</v>
      </c>
      <c r="G50" s="3" t="s">
        <v>7</v>
      </c>
      <c r="H50" s="1"/>
    </row>
    <row r="51" spans="1:8" x14ac:dyDescent="0.2">
      <c r="A51" s="5"/>
      <c r="B51" s="3" t="s">
        <v>18</v>
      </c>
      <c r="C51" s="9">
        <v>98</v>
      </c>
      <c r="D51" s="7">
        <v>8.64</v>
      </c>
      <c r="E51" s="11">
        <v>44902.378668981481</v>
      </c>
      <c r="F51" s="4">
        <v>44902.43917824074</v>
      </c>
      <c r="G51" s="3" t="s">
        <v>7</v>
      </c>
      <c r="H51" s="1"/>
    </row>
    <row r="52" spans="1:8" x14ac:dyDescent="0.2">
      <c r="A52" s="5"/>
      <c r="B52" s="3" t="s">
        <v>18</v>
      </c>
      <c r="C52" s="9">
        <v>1</v>
      </c>
      <c r="D52" s="7">
        <v>8.64</v>
      </c>
      <c r="E52" s="11">
        <v>44902.378668981481</v>
      </c>
      <c r="F52" s="4">
        <v>44902.43917824074</v>
      </c>
      <c r="G52" s="3" t="s">
        <v>7</v>
      </c>
      <c r="H52" s="1"/>
    </row>
    <row r="53" spans="1:8" x14ac:dyDescent="0.2">
      <c r="A53" s="5"/>
      <c r="B53" s="3" t="s">
        <v>18</v>
      </c>
      <c r="C53" s="9">
        <v>17</v>
      </c>
      <c r="D53" s="7">
        <v>8.64</v>
      </c>
      <c r="E53" s="11">
        <v>44902.378668981481</v>
      </c>
      <c r="F53" s="4">
        <v>44902.439513888887</v>
      </c>
      <c r="G53" s="3" t="s">
        <v>7</v>
      </c>
      <c r="H53" s="1"/>
    </row>
    <row r="54" spans="1:8" x14ac:dyDescent="0.2">
      <c r="A54" s="5"/>
      <c r="B54" s="3" t="s">
        <v>18</v>
      </c>
      <c r="C54" s="9">
        <v>158</v>
      </c>
      <c r="D54" s="7">
        <v>8.64</v>
      </c>
      <c r="E54" s="11">
        <v>44902.378668981481</v>
      </c>
      <c r="F54" s="4">
        <v>44902.449583333335</v>
      </c>
      <c r="G54" s="3" t="s">
        <v>7</v>
      </c>
      <c r="H54" s="1"/>
    </row>
    <row r="55" spans="1:8" x14ac:dyDescent="0.2">
      <c r="A55" s="5"/>
      <c r="B55" s="3" t="s">
        <v>18</v>
      </c>
      <c r="C55" s="9">
        <v>140</v>
      </c>
      <c r="D55" s="7">
        <v>8.65</v>
      </c>
      <c r="E55" s="11">
        <v>44902.378668981481</v>
      </c>
      <c r="F55" s="4">
        <v>44902.493425925924</v>
      </c>
      <c r="G55" s="3" t="s">
        <v>7</v>
      </c>
      <c r="H55" s="1"/>
    </row>
    <row r="56" spans="1:8" x14ac:dyDescent="0.2">
      <c r="A56" s="5"/>
      <c r="B56" s="3" t="s">
        <v>18</v>
      </c>
      <c r="C56" s="9">
        <v>113</v>
      </c>
      <c r="D56" s="7">
        <v>8.5299999999999994</v>
      </c>
      <c r="E56" s="11">
        <v>44902.378668981481</v>
      </c>
      <c r="F56" s="4">
        <v>44902.523587962962</v>
      </c>
      <c r="G56" s="3" t="s">
        <v>7</v>
      </c>
      <c r="H56" s="1"/>
    </row>
    <row r="57" spans="1:8" x14ac:dyDescent="0.2">
      <c r="B57" s="3" t="s">
        <v>18</v>
      </c>
      <c r="C57" s="9">
        <v>129</v>
      </c>
      <c r="D57" s="7">
        <v>8.52</v>
      </c>
      <c r="E57" s="11">
        <v>44902.378668981481</v>
      </c>
      <c r="F57" s="4">
        <v>44902.542303240742</v>
      </c>
      <c r="G57" s="3" t="s">
        <v>7</v>
      </c>
      <c r="H57" s="1"/>
    </row>
    <row r="58" spans="1:8" x14ac:dyDescent="0.2">
      <c r="B58" s="3" t="s">
        <v>18</v>
      </c>
      <c r="C58" s="9">
        <v>175</v>
      </c>
      <c r="D58" s="7">
        <v>8.65</v>
      </c>
      <c r="E58" s="11">
        <v>44902.378668981481</v>
      </c>
      <c r="F58" s="4">
        <v>44902.583333333336</v>
      </c>
      <c r="G58" s="3" t="s">
        <v>7</v>
      </c>
      <c r="H58" s="1"/>
    </row>
    <row r="59" spans="1:8" x14ac:dyDescent="0.2">
      <c r="B59" s="3" t="s">
        <v>18</v>
      </c>
      <c r="C59" s="9">
        <v>175</v>
      </c>
      <c r="D59" s="7">
        <v>8.6750000000000007</v>
      </c>
      <c r="E59" s="11">
        <v>44902.378668981481</v>
      </c>
      <c r="F59" s="4">
        <v>44902.604328703703</v>
      </c>
      <c r="G59" s="3" t="s">
        <v>7</v>
      </c>
      <c r="H59" s="1"/>
    </row>
    <row r="60" spans="1:8" x14ac:dyDescent="0.2">
      <c r="B60" s="3" t="s">
        <v>18</v>
      </c>
      <c r="C60" s="9">
        <v>267</v>
      </c>
      <c r="D60" s="7">
        <v>8.6850000000000005</v>
      </c>
      <c r="E60" s="11">
        <v>44902.378668981481</v>
      </c>
      <c r="F60" s="4">
        <v>44902.617962962962</v>
      </c>
      <c r="G60" s="3" t="s">
        <v>7</v>
      </c>
      <c r="H60" s="1"/>
    </row>
    <row r="61" spans="1:8" x14ac:dyDescent="0.2">
      <c r="B61" s="3" t="s">
        <v>18</v>
      </c>
      <c r="C61" s="9">
        <v>267</v>
      </c>
      <c r="D61" s="7">
        <v>8.69</v>
      </c>
      <c r="E61" s="11">
        <v>44902.378668981481</v>
      </c>
      <c r="F61" s="4">
        <v>44902.628298611111</v>
      </c>
      <c r="G61" s="3" t="s">
        <v>7</v>
      </c>
      <c r="H61" s="1"/>
    </row>
    <row r="62" spans="1:8" x14ac:dyDescent="0.2">
      <c r="B62" s="3" t="s">
        <v>18</v>
      </c>
      <c r="C62" s="9">
        <v>160</v>
      </c>
      <c r="D62" s="7">
        <v>8.6950000000000003</v>
      </c>
      <c r="E62" s="11">
        <v>44902.378668981481</v>
      </c>
      <c r="F62" s="4">
        <v>44902.6325</v>
      </c>
      <c r="G62" s="3" t="s">
        <v>7</v>
      </c>
      <c r="H62" s="1"/>
    </row>
    <row r="63" spans="1:8" x14ac:dyDescent="0.2">
      <c r="B63" s="3" t="s">
        <v>18</v>
      </c>
      <c r="C63" s="9">
        <v>108</v>
      </c>
      <c r="D63" s="7">
        <v>8.6950000000000003</v>
      </c>
      <c r="E63" s="11">
        <v>44902.378668981481</v>
      </c>
      <c r="F63" s="4">
        <v>44902.6325</v>
      </c>
      <c r="G63" s="3" t="s">
        <v>7</v>
      </c>
      <c r="H63" s="1"/>
    </row>
    <row r="64" spans="1:8" x14ac:dyDescent="0.2">
      <c r="B64" s="3" t="s">
        <v>18</v>
      </c>
      <c r="C64" s="9">
        <v>152</v>
      </c>
      <c r="D64" s="7">
        <v>8.6950000000000003</v>
      </c>
      <c r="E64" s="11">
        <v>44902.378668981481</v>
      </c>
      <c r="F64" s="4">
        <v>44902.6325</v>
      </c>
      <c r="G64" s="3" t="s">
        <v>7</v>
      </c>
      <c r="H64" s="1"/>
    </row>
    <row r="65" spans="1:8" x14ac:dyDescent="0.2">
      <c r="B65" s="3" t="s">
        <v>18</v>
      </c>
      <c r="C65" s="9">
        <v>123</v>
      </c>
      <c r="D65" s="7">
        <v>8.74</v>
      </c>
      <c r="E65" s="11">
        <v>44902.378668981481</v>
      </c>
      <c r="F65" s="4">
        <v>44902.687152777777</v>
      </c>
      <c r="G65" s="3" t="s">
        <v>7</v>
      </c>
      <c r="H65" s="1"/>
    </row>
    <row r="66" spans="1:8" x14ac:dyDescent="0.2">
      <c r="A66" s="5" t="s">
        <v>17</v>
      </c>
      <c r="B66" s="6"/>
      <c r="C66" s="12">
        <f>+SUM(C44:C65)</f>
        <v>3549</v>
      </c>
      <c r="D66" s="13">
        <f>+SUMPRODUCT(C44:C65,D44:D65)/SUM(C44:C65)</f>
        <v>8.7051422936038314</v>
      </c>
      <c r="E66" s="14"/>
      <c r="F66" s="14"/>
      <c r="G66" s="14"/>
      <c r="H66" s="1"/>
    </row>
    <row r="67" spans="1:8" x14ac:dyDescent="0.2">
      <c r="B67" s="3" t="s">
        <v>18</v>
      </c>
      <c r="C67" s="9">
        <v>191</v>
      </c>
      <c r="D67" s="7">
        <v>8.6999999999999993</v>
      </c>
      <c r="E67" s="11">
        <v>44903.378668981481</v>
      </c>
      <c r="F67" s="4">
        <v>44903.367534722223</v>
      </c>
      <c r="G67" s="3" t="s">
        <v>7</v>
      </c>
    </row>
    <row r="68" spans="1:8" x14ac:dyDescent="0.2">
      <c r="B68" s="3" t="s">
        <v>18</v>
      </c>
      <c r="C68" s="9">
        <v>57</v>
      </c>
      <c r="D68" s="7">
        <v>8.6999999999999993</v>
      </c>
      <c r="E68" s="11">
        <v>44903.378668981481</v>
      </c>
      <c r="F68" s="4">
        <v>44903.367534722223</v>
      </c>
      <c r="G68" s="3" t="s">
        <v>7</v>
      </c>
    </row>
    <row r="69" spans="1:8" x14ac:dyDescent="0.2">
      <c r="B69" s="3" t="s">
        <v>18</v>
      </c>
      <c r="C69" s="9">
        <v>33</v>
      </c>
      <c r="D69" s="7">
        <v>8.6150000000000002</v>
      </c>
      <c r="E69" s="11">
        <v>44903.378668981481</v>
      </c>
      <c r="F69" s="4">
        <v>44903.367847222224</v>
      </c>
      <c r="G69" s="3" t="s">
        <v>7</v>
      </c>
    </row>
    <row r="70" spans="1:8" x14ac:dyDescent="0.2">
      <c r="B70" s="3" t="s">
        <v>18</v>
      </c>
      <c r="C70" s="9">
        <v>197</v>
      </c>
      <c r="D70" s="7">
        <v>8.6150000000000002</v>
      </c>
      <c r="E70" s="11">
        <v>44903.378668981481</v>
      </c>
      <c r="F70" s="4">
        <v>44903.367847222224</v>
      </c>
      <c r="G70" s="3" t="s">
        <v>7</v>
      </c>
    </row>
    <row r="71" spans="1:8" x14ac:dyDescent="0.2">
      <c r="B71" s="3" t="s">
        <v>18</v>
      </c>
      <c r="C71" s="9">
        <v>279</v>
      </c>
      <c r="D71" s="7">
        <v>8.69</v>
      </c>
      <c r="E71" s="11">
        <v>44903.378668981481</v>
      </c>
      <c r="F71" s="4">
        <v>44903.387962962966</v>
      </c>
      <c r="G71" s="3" t="s">
        <v>7</v>
      </c>
    </row>
    <row r="72" spans="1:8" x14ac:dyDescent="0.2">
      <c r="B72" s="3" t="s">
        <v>18</v>
      </c>
      <c r="C72" s="9">
        <v>136</v>
      </c>
      <c r="D72" s="7">
        <v>8.6850000000000005</v>
      </c>
      <c r="E72" s="11">
        <v>44903.378668981481</v>
      </c>
      <c r="F72" s="4">
        <v>44903.431493055556</v>
      </c>
      <c r="G72" s="3" t="s">
        <v>7</v>
      </c>
    </row>
    <row r="73" spans="1:8" x14ac:dyDescent="0.2">
      <c r="B73" s="3" t="s">
        <v>18</v>
      </c>
      <c r="C73" s="9">
        <v>224</v>
      </c>
      <c r="D73" s="7">
        <v>8.6</v>
      </c>
      <c r="E73" s="11">
        <v>44903.378668981481</v>
      </c>
      <c r="F73" s="4">
        <v>44903.449687499997</v>
      </c>
      <c r="G73" s="3" t="s">
        <v>7</v>
      </c>
    </row>
    <row r="74" spans="1:8" x14ac:dyDescent="0.2">
      <c r="B74" s="3" t="s">
        <v>18</v>
      </c>
      <c r="C74" s="9">
        <v>13</v>
      </c>
      <c r="D74" s="7">
        <v>8.52</v>
      </c>
      <c r="E74" s="11">
        <v>44903.378668981481</v>
      </c>
      <c r="F74" s="4">
        <v>44903.451770833337</v>
      </c>
      <c r="G74" s="3" t="s">
        <v>7</v>
      </c>
    </row>
    <row r="75" spans="1:8" x14ac:dyDescent="0.2">
      <c r="B75" s="3" t="s">
        <v>18</v>
      </c>
      <c r="C75" s="9">
        <v>130</v>
      </c>
      <c r="D75" s="7">
        <v>8.5500000000000007</v>
      </c>
      <c r="E75" s="11">
        <v>44903.378668981481</v>
      </c>
      <c r="F75" s="4">
        <v>44903.494675925926</v>
      </c>
      <c r="G75" s="3" t="s">
        <v>7</v>
      </c>
    </row>
    <row r="76" spans="1:8" x14ac:dyDescent="0.2">
      <c r="B76" s="3" t="s">
        <v>18</v>
      </c>
      <c r="C76" s="9">
        <v>121</v>
      </c>
      <c r="D76" s="7">
        <v>8.5549999999999997</v>
      </c>
      <c r="E76" s="11">
        <v>44903.378668981481</v>
      </c>
      <c r="F76" s="4">
        <v>44903.503611111111</v>
      </c>
      <c r="G76" s="3" t="s">
        <v>7</v>
      </c>
    </row>
    <row r="77" spans="1:8" x14ac:dyDescent="0.2">
      <c r="B77" s="3" t="s">
        <v>18</v>
      </c>
      <c r="C77" s="9">
        <v>70</v>
      </c>
      <c r="D77" s="7">
        <v>8.4949999999999992</v>
      </c>
      <c r="E77" s="11">
        <v>44903.378668981481</v>
      </c>
      <c r="F77" s="4">
        <v>44903.54184027778</v>
      </c>
      <c r="G77" s="3" t="s">
        <v>7</v>
      </c>
    </row>
    <row r="78" spans="1:8" x14ac:dyDescent="0.2">
      <c r="B78" s="3" t="s">
        <v>18</v>
      </c>
      <c r="C78" s="9">
        <v>6</v>
      </c>
      <c r="D78" s="7">
        <v>8.51</v>
      </c>
      <c r="E78" s="11">
        <v>44903.378668981481</v>
      </c>
      <c r="F78" s="4">
        <v>44903.546701388892</v>
      </c>
      <c r="G78" s="3" t="s">
        <v>7</v>
      </c>
    </row>
    <row r="79" spans="1:8" x14ac:dyDescent="0.2">
      <c r="B79" s="3" t="s">
        <v>18</v>
      </c>
      <c r="C79" s="9">
        <v>188</v>
      </c>
      <c r="D79" s="7">
        <v>8.56</v>
      </c>
      <c r="E79" s="11">
        <v>44903.378668981481</v>
      </c>
      <c r="F79" s="4">
        <v>44903.548263888886</v>
      </c>
      <c r="G79" s="3" t="s">
        <v>7</v>
      </c>
    </row>
    <row r="80" spans="1:8" x14ac:dyDescent="0.2">
      <c r="B80" s="3" t="s">
        <v>18</v>
      </c>
      <c r="C80" s="9">
        <v>13</v>
      </c>
      <c r="D80" s="7">
        <v>8.56</v>
      </c>
      <c r="E80" s="11">
        <v>44903.378668981481</v>
      </c>
      <c r="F80" s="4">
        <v>44903.574386574073</v>
      </c>
      <c r="G80" s="3" t="s">
        <v>7</v>
      </c>
    </row>
    <row r="81" spans="1:7" x14ac:dyDescent="0.2">
      <c r="B81" s="3" t="s">
        <v>18</v>
      </c>
      <c r="C81" s="9">
        <v>115</v>
      </c>
      <c r="D81" s="7">
        <v>8.58</v>
      </c>
      <c r="E81" s="11">
        <v>44903.378668981481</v>
      </c>
      <c r="F81" s="4">
        <v>44903.578506944446</v>
      </c>
      <c r="G81" s="3" t="s">
        <v>7</v>
      </c>
    </row>
    <row r="82" spans="1:7" x14ac:dyDescent="0.2">
      <c r="B82" s="3" t="s">
        <v>18</v>
      </c>
      <c r="C82" s="9">
        <v>280</v>
      </c>
      <c r="D82" s="7">
        <v>8.5050000000000008</v>
      </c>
      <c r="E82" s="11">
        <v>44903.378668981481</v>
      </c>
      <c r="F82" s="4">
        <v>44903.597210648149</v>
      </c>
      <c r="G82" s="3" t="s">
        <v>7</v>
      </c>
    </row>
    <row r="83" spans="1:7" x14ac:dyDescent="0.2">
      <c r="B83" s="3" t="s">
        <v>18</v>
      </c>
      <c r="C83" s="9">
        <v>44</v>
      </c>
      <c r="D83" s="7">
        <v>8.4949999999999992</v>
      </c>
      <c r="E83" s="11">
        <v>44903.378668981481</v>
      </c>
      <c r="F83" s="4">
        <v>44903.65215277778</v>
      </c>
      <c r="G83" s="3" t="s">
        <v>7</v>
      </c>
    </row>
    <row r="84" spans="1:7" x14ac:dyDescent="0.2">
      <c r="B84" s="3" t="s">
        <v>18</v>
      </c>
      <c r="C84" s="9">
        <v>231</v>
      </c>
      <c r="D84" s="7">
        <v>8.4949999999999992</v>
      </c>
      <c r="E84" s="11">
        <v>44903.378668981481</v>
      </c>
      <c r="F84" s="4">
        <v>44903.65215277778</v>
      </c>
      <c r="G84" s="3" t="s">
        <v>7</v>
      </c>
    </row>
    <row r="85" spans="1:7" x14ac:dyDescent="0.2">
      <c r="B85" s="3" t="s">
        <v>18</v>
      </c>
      <c r="C85" s="9">
        <v>231</v>
      </c>
      <c r="D85" s="7">
        <v>8.4700000000000006</v>
      </c>
      <c r="E85" s="11">
        <v>44903.378668981481</v>
      </c>
      <c r="F85" s="4">
        <v>44903.668530092589</v>
      </c>
      <c r="G85" s="3" t="s">
        <v>7</v>
      </c>
    </row>
    <row r="86" spans="1:7" x14ac:dyDescent="0.2">
      <c r="B86" s="3" t="s">
        <v>18</v>
      </c>
      <c r="C86" s="9">
        <v>92</v>
      </c>
      <c r="D86" s="7">
        <v>8.4550000000000001</v>
      </c>
      <c r="E86" s="11">
        <v>44903.378668981481</v>
      </c>
      <c r="F86" s="4">
        <v>44903.679537037038</v>
      </c>
      <c r="G86" s="3" t="s">
        <v>7</v>
      </c>
    </row>
    <row r="87" spans="1:7" x14ac:dyDescent="0.2">
      <c r="B87" s="3" t="s">
        <v>18</v>
      </c>
      <c r="C87" s="9">
        <v>49</v>
      </c>
      <c r="D87" s="7">
        <v>8.4550000000000001</v>
      </c>
      <c r="E87" s="11">
        <v>44903.378668981481</v>
      </c>
      <c r="F87" s="4">
        <v>44903.683333333334</v>
      </c>
      <c r="G87" s="3" t="s">
        <v>7</v>
      </c>
    </row>
    <row r="88" spans="1:7" x14ac:dyDescent="0.2">
      <c r="B88" s="3" t="s">
        <v>18</v>
      </c>
      <c r="C88" s="9">
        <v>11</v>
      </c>
      <c r="D88" s="7">
        <v>8.4550000000000001</v>
      </c>
      <c r="E88" s="11">
        <v>44903.378668981481</v>
      </c>
      <c r="F88" s="4">
        <v>44903.687141203707</v>
      </c>
      <c r="G88" s="3" t="s">
        <v>7</v>
      </c>
    </row>
    <row r="89" spans="1:7" x14ac:dyDescent="0.2">
      <c r="B89" s="3" t="s">
        <v>18</v>
      </c>
      <c r="C89" s="9">
        <v>26</v>
      </c>
      <c r="D89" s="7">
        <v>8.4550000000000001</v>
      </c>
      <c r="E89" s="11">
        <v>44903.378668981481</v>
      </c>
      <c r="F89" s="4">
        <v>44903.687592592592</v>
      </c>
      <c r="G89" s="3" t="s">
        <v>7</v>
      </c>
    </row>
    <row r="90" spans="1:7" x14ac:dyDescent="0.2">
      <c r="A90" s="5" t="s">
        <v>25</v>
      </c>
      <c r="B90" s="6"/>
      <c r="C90" s="12">
        <f>+SUM(C67:C89)</f>
        <v>2737</v>
      </c>
      <c r="D90" s="13">
        <f>+SUMPRODUCT(C67:C89,D67:D89)/SUM(C67:C89)</f>
        <v>8.5716441359152373</v>
      </c>
      <c r="E90" s="14"/>
      <c r="F90" s="14"/>
      <c r="G90" s="14"/>
    </row>
    <row r="91" spans="1:7" x14ac:dyDescent="0.2">
      <c r="A91" s="5"/>
      <c r="B91" s="3" t="s">
        <v>18</v>
      </c>
      <c r="C91" s="9">
        <v>120</v>
      </c>
      <c r="D91" s="7">
        <v>8.4450000000000003</v>
      </c>
      <c r="E91" s="11">
        <v>44904.378668981481</v>
      </c>
      <c r="F91" s="4">
        <v>44904.359201388892</v>
      </c>
      <c r="G91" s="3" t="s">
        <v>7</v>
      </c>
    </row>
    <row r="92" spans="1:7" x14ac:dyDescent="0.2">
      <c r="A92" s="5"/>
      <c r="B92" s="3" t="s">
        <v>18</v>
      </c>
      <c r="C92" s="9">
        <v>15</v>
      </c>
      <c r="D92" s="7">
        <v>8.4499999999999993</v>
      </c>
      <c r="E92" s="11">
        <v>44904.378668981481</v>
      </c>
      <c r="F92" s="4">
        <v>44904.414467592593</v>
      </c>
      <c r="G92" s="3" t="s">
        <v>7</v>
      </c>
    </row>
    <row r="93" spans="1:7" x14ac:dyDescent="0.2">
      <c r="A93" s="5"/>
      <c r="B93" s="3" t="s">
        <v>18</v>
      </c>
      <c r="C93" s="9">
        <v>244</v>
      </c>
      <c r="D93" s="7">
        <v>8.4649999999999999</v>
      </c>
      <c r="E93" s="11">
        <v>44904.378668981481</v>
      </c>
      <c r="F93" s="4">
        <v>44904.48296296296</v>
      </c>
      <c r="G93" s="3" t="s">
        <v>7</v>
      </c>
    </row>
    <row r="94" spans="1:7" x14ac:dyDescent="0.2">
      <c r="A94" s="5"/>
      <c r="B94" s="3" t="s">
        <v>18</v>
      </c>
      <c r="C94" s="9">
        <v>150</v>
      </c>
      <c r="D94" s="7">
        <v>8.5</v>
      </c>
      <c r="E94" s="11">
        <v>44904.378668981481</v>
      </c>
      <c r="F94" s="4">
        <v>44904.562939814816</v>
      </c>
      <c r="G94" s="3" t="s">
        <v>7</v>
      </c>
    </row>
    <row r="95" spans="1:7" x14ac:dyDescent="0.2">
      <c r="A95" s="5"/>
      <c r="B95" s="3" t="s">
        <v>18</v>
      </c>
      <c r="C95" s="9">
        <v>84</v>
      </c>
      <c r="D95" s="7">
        <v>8.5</v>
      </c>
      <c r="E95" s="11">
        <v>44904.378668981481</v>
      </c>
      <c r="F95" s="4">
        <v>44904.640127314815</v>
      </c>
      <c r="G95" s="3" t="s">
        <v>7</v>
      </c>
    </row>
    <row r="96" spans="1:7" x14ac:dyDescent="0.2">
      <c r="B96" s="3" t="s">
        <v>18</v>
      </c>
      <c r="C96" s="9">
        <v>40</v>
      </c>
      <c r="D96" s="7">
        <v>8.5</v>
      </c>
      <c r="E96" s="11">
        <v>44904.378668981481</v>
      </c>
      <c r="F96" s="4">
        <v>44904.640127314815</v>
      </c>
      <c r="G96" s="3" t="s">
        <v>7</v>
      </c>
    </row>
    <row r="97" spans="1:7" x14ac:dyDescent="0.2">
      <c r="B97" s="3" t="s">
        <v>18</v>
      </c>
      <c r="C97" s="9">
        <v>296</v>
      </c>
      <c r="D97" s="7">
        <v>8.5</v>
      </c>
      <c r="E97" s="11">
        <v>44904.378668981481</v>
      </c>
      <c r="F97" s="4">
        <v>44904.640127314815</v>
      </c>
      <c r="G97" s="3" t="s">
        <v>7</v>
      </c>
    </row>
    <row r="98" spans="1:7" x14ac:dyDescent="0.2">
      <c r="B98" s="3" t="s">
        <v>18</v>
      </c>
      <c r="C98" s="9">
        <v>313</v>
      </c>
      <c r="D98" s="7">
        <v>8.44</v>
      </c>
      <c r="E98" s="11">
        <v>44904.378668981481</v>
      </c>
      <c r="F98" s="4">
        <v>44904.66878472222</v>
      </c>
      <c r="G98" s="3" t="s">
        <v>7</v>
      </c>
    </row>
    <row r="99" spans="1:7" x14ac:dyDescent="0.2">
      <c r="B99" s="3" t="s">
        <v>18</v>
      </c>
      <c r="C99" s="9">
        <v>250</v>
      </c>
      <c r="D99" s="7">
        <v>8.42</v>
      </c>
      <c r="E99" s="11">
        <v>44904.378668981481</v>
      </c>
      <c r="F99" s="4">
        <v>44904.669363425928</v>
      </c>
      <c r="G99" s="3" t="s">
        <v>7</v>
      </c>
    </row>
    <row r="100" spans="1:7" x14ac:dyDescent="0.2">
      <c r="A100" s="5" t="s">
        <v>26</v>
      </c>
      <c r="B100" s="6"/>
      <c r="C100" s="12">
        <f>+SUM(C91:C99)</f>
        <v>1512</v>
      </c>
      <c r="D100" s="13">
        <f>+SUMPRODUCT(C91:C99,D91:D99)/SUM(C91:C99)</f>
        <v>8.4638425925925933</v>
      </c>
      <c r="E100" s="14"/>
      <c r="F100" s="14"/>
      <c r="G100" s="14"/>
    </row>
    <row r="103" spans="1:7" x14ac:dyDescent="0.2">
      <c r="A103" s="16"/>
      <c r="B103" s="16"/>
      <c r="C103" s="17"/>
      <c r="D103" s="1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103"/>
  <sheetViews>
    <sheetView zoomScale="115" zoomScaleNormal="115" workbookViewId="0">
      <selection activeCell="A2" sqref="A2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9" t="s">
        <v>20</v>
      </c>
      <c r="C2" s="19"/>
      <c r="D2" s="19"/>
      <c r="E2" s="19"/>
      <c r="F2" s="19"/>
      <c r="G2" s="19"/>
    </row>
    <row r="3" spans="2:8" ht="12.75" customHeight="1" x14ac:dyDescent="0.2">
      <c r="B3" s="19"/>
      <c r="C3" s="19"/>
      <c r="D3" s="19"/>
      <c r="E3" s="19"/>
      <c r="F3" s="19"/>
      <c r="G3" s="19"/>
    </row>
    <row r="4" spans="2:8" x14ac:dyDescent="0.2">
      <c r="B4" s="20" t="s">
        <v>1</v>
      </c>
      <c r="C4" s="21" t="s">
        <v>10</v>
      </c>
      <c r="D4" s="22" t="s">
        <v>14</v>
      </c>
      <c r="E4" s="23" t="s">
        <v>9</v>
      </c>
      <c r="F4" s="23" t="s">
        <v>11</v>
      </c>
      <c r="G4" s="20" t="s">
        <v>12</v>
      </c>
    </row>
    <row r="5" spans="2:8" ht="12.75" customHeight="1" x14ac:dyDescent="0.2">
      <c r="B5" s="20" t="s">
        <v>4</v>
      </c>
      <c r="C5" s="21">
        <v>53</v>
      </c>
      <c r="D5" s="22">
        <v>3.8460000000000001</v>
      </c>
      <c r="E5" s="23" t="s">
        <v>5</v>
      </c>
      <c r="F5" s="23" t="s">
        <v>6</v>
      </c>
      <c r="G5" s="20" t="s">
        <v>7</v>
      </c>
    </row>
    <row r="6" spans="2:8" x14ac:dyDescent="0.2">
      <c r="B6" s="3" t="s">
        <v>8</v>
      </c>
      <c r="C6" s="9">
        <v>322</v>
      </c>
      <c r="D6" s="7">
        <v>9.5</v>
      </c>
      <c r="E6" s="11">
        <v>44900.378668981481</v>
      </c>
      <c r="F6" s="4">
        <v>44900.335694444446</v>
      </c>
      <c r="G6" s="3" t="s">
        <v>7</v>
      </c>
      <c r="H6" s="1"/>
    </row>
    <row r="7" spans="2:8" x14ac:dyDescent="0.2">
      <c r="B7" s="3" t="s">
        <v>8</v>
      </c>
      <c r="C7" s="9">
        <v>322</v>
      </c>
      <c r="D7" s="7">
        <v>9.5</v>
      </c>
      <c r="E7" s="11">
        <v>44900.378668981481</v>
      </c>
      <c r="F7" s="4">
        <v>44900.335694444446</v>
      </c>
      <c r="G7" s="3" t="s">
        <v>7</v>
      </c>
      <c r="H7" s="1"/>
    </row>
    <row r="8" spans="2:8" x14ac:dyDescent="0.2">
      <c r="B8" s="3" t="s">
        <v>8</v>
      </c>
      <c r="C8" s="9">
        <v>133</v>
      </c>
      <c r="D8" s="7">
        <v>9.4700000000000006</v>
      </c>
      <c r="E8" s="11">
        <v>44900.378668981481</v>
      </c>
      <c r="F8" s="4">
        <v>44900.337754629632</v>
      </c>
      <c r="G8" s="3" t="s">
        <v>7</v>
      </c>
      <c r="H8" s="1"/>
    </row>
    <row r="9" spans="2:8" x14ac:dyDescent="0.2">
      <c r="B9" s="3" t="s">
        <v>8</v>
      </c>
      <c r="C9" s="9">
        <v>133</v>
      </c>
      <c r="D9" s="7">
        <v>9.4700000000000006</v>
      </c>
      <c r="E9" s="11">
        <v>44900.378668981481</v>
      </c>
      <c r="F9" s="4">
        <v>44900.337754629632</v>
      </c>
      <c r="G9" s="3" t="s">
        <v>7</v>
      </c>
      <c r="H9" s="1"/>
    </row>
    <row r="10" spans="2:8" x14ac:dyDescent="0.2">
      <c r="B10" s="3" t="s">
        <v>8</v>
      </c>
      <c r="C10" s="9">
        <v>354</v>
      </c>
      <c r="D10" s="7">
        <v>9.4700000000000006</v>
      </c>
      <c r="E10" s="11">
        <v>44900.378668981481</v>
      </c>
      <c r="F10" s="4">
        <v>44900.380046296297</v>
      </c>
      <c r="G10" s="3" t="s">
        <v>7</v>
      </c>
      <c r="H10" s="1"/>
    </row>
    <row r="11" spans="2:8" x14ac:dyDescent="0.2">
      <c r="B11" s="3" t="s">
        <v>8</v>
      </c>
      <c r="C11" s="9">
        <v>207</v>
      </c>
      <c r="D11" s="7">
        <v>9.4550000000000001</v>
      </c>
      <c r="E11" s="11">
        <v>44900.378668981481</v>
      </c>
      <c r="F11" s="4">
        <v>44900.387314814812</v>
      </c>
      <c r="G11" s="3" t="s">
        <v>7</v>
      </c>
      <c r="H11" s="1"/>
    </row>
    <row r="12" spans="2:8" x14ac:dyDescent="0.2">
      <c r="B12" s="3" t="s">
        <v>8</v>
      </c>
      <c r="C12" s="9">
        <v>2</v>
      </c>
      <c r="D12" s="7">
        <v>9.42</v>
      </c>
      <c r="E12" s="11">
        <v>44900.378668981481</v>
      </c>
      <c r="F12" s="4">
        <v>44900.387430555558</v>
      </c>
      <c r="G12" s="3" t="s">
        <v>7</v>
      </c>
      <c r="H12" s="1"/>
    </row>
    <row r="13" spans="2:8" x14ac:dyDescent="0.2">
      <c r="B13" s="3" t="s">
        <v>8</v>
      </c>
      <c r="C13" s="9">
        <v>73</v>
      </c>
      <c r="D13" s="7">
        <v>9.42</v>
      </c>
      <c r="E13" s="11">
        <v>44900.378668981481</v>
      </c>
      <c r="F13" s="4">
        <v>44900.387685185182</v>
      </c>
      <c r="G13" s="3" t="s">
        <v>7</v>
      </c>
      <c r="H13" s="1"/>
    </row>
    <row r="14" spans="2:8" x14ac:dyDescent="0.2">
      <c r="B14" s="3" t="s">
        <v>8</v>
      </c>
      <c r="C14" s="9">
        <v>103</v>
      </c>
      <c r="D14" s="7">
        <v>9.42</v>
      </c>
      <c r="E14" s="11">
        <v>44900.378668981481</v>
      </c>
      <c r="F14" s="4">
        <v>44900.387685185182</v>
      </c>
      <c r="G14" s="3" t="s">
        <v>7</v>
      </c>
      <c r="H14" s="1"/>
    </row>
    <row r="15" spans="2:8" x14ac:dyDescent="0.2">
      <c r="B15" s="3" t="s">
        <v>8</v>
      </c>
      <c r="C15" s="9">
        <v>81</v>
      </c>
      <c r="D15" s="7">
        <v>9.41</v>
      </c>
      <c r="E15" s="11">
        <v>44900.378668981481</v>
      </c>
      <c r="F15" s="4">
        <v>44900.411805555559</v>
      </c>
      <c r="G15" s="3" t="s">
        <v>7</v>
      </c>
      <c r="H15" s="1"/>
    </row>
    <row r="16" spans="2:8" x14ac:dyDescent="0.2">
      <c r="B16" s="3" t="s">
        <v>8</v>
      </c>
      <c r="C16" s="9">
        <v>189</v>
      </c>
      <c r="D16" s="7">
        <v>9.27</v>
      </c>
      <c r="E16" s="11">
        <v>44900.378668981481</v>
      </c>
      <c r="F16" s="4">
        <v>44900.606296296297</v>
      </c>
      <c r="G16" s="3" t="s">
        <v>7</v>
      </c>
      <c r="H16" s="1"/>
    </row>
    <row r="17" spans="1:8" x14ac:dyDescent="0.2">
      <c r="B17" s="3" t="s">
        <v>8</v>
      </c>
      <c r="C17" s="9">
        <v>224</v>
      </c>
      <c r="D17" s="7">
        <v>9.27</v>
      </c>
      <c r="E17" s="11">
        <v>44900.378668981481</v>
      </c>
      <c r="F17" s="4">
        <v>44900.606296296297</v>
      </c>
      <c r="G17" s="3" t="s">
        <v>7</v>
      </c>
      <c r="H17" s="1"/>
    </row>
    <row r="18" spans="1:8" x14ac:dyDescent="0.2">
      <c r="B18" s="3" t="s">
        <v>8</v>
      </c>
      <c r="C18" s="9">
        <v>134</v>
      </c>
      <c r="D18" s="7">
        <v>9.2750000000000004</v>
      </c>
      <c r="E18" s="11">
        <v>44900.378668981481</v>
      </c>
      <c r="F18" s="4">
        <v>44900.612025462964</v>
      </c>
      <c r="G18" s="3" t="s">
        <v>7</v>
      </c>
      <c r="H18" s="1"/>
    </row>
    <row r="19" spans="1:8" x14ac:dyDescent="0.2">
      <c r="B19" s="3" t="s">
        <v>8</v>
      </c>
      <c r="C19" s="9">
        <v>115</v>
      </c>
      <c r="D19" s="7">
        <v>9.2750000000000004</v>
      </c>
      <c r="E19" s="11">
        <v>44900.378668981481</v>
      </c>
      <c r="F19" s="4">
        <v>44900.613344907404</v>
      </c>
      <c r="G19" s="3" t="s">
        <v>7</v>
      </c>
      <c r="H19" s="1"/>
    </row>
    <row r="20" spans="1:8" x14ac:dyDescent="0.2">
      <c r="B20" s="3" t="s">
        <v>8</v>
      </c>
      <c r="C20" s="9">
        <v>14</v>
      </c>
      <c r="D20" s="7">
        <v>9.1999999999999993</v>
      </c>
      <c r="E20" s="11">
        <v>44900.378668981481</v>
      </c>
      <c r="F20" s="4">
        <v>44900.625960648147</v>
      </c>
      <c r="G20" s="3" t="s">
        <v>7</v>
      </c>
      <c r="H20" s="1"/>
    </row>
    <row r="21" spans="1:8" x14ac:dyDescent="0.2">
      <c r="B21" s="3" t="s">
        <v>8</v>
      </c>
      <c r="C21" s="9">
        <v>374</v>
      </c>
      <c r="D21" s="7">
        <v>9.1999999999999993</v>
      </c>
      <c r="E21" s="11">
        <v>44900.378668981481</v>
      </c>
      <c r="F21" s="4">
        <v>44900.625960648147</v>
      </c>
      <c r="G21" s="3" t="s">
        <v>7</v>
      </c>
      <c r="H21" s="1"/>
    </row>
    <row r="22" spans="1:8" x14ac:dyDescent="0.2">
      <c r="B22" s="3" t="s">
        <v>8</v>
      </c>
      <c r="C22" s="9">
        <v>115</v>
      </c>
      <c r="D22" s="7">
        <v>9.125</v>
      </c>
      <c r="E22" s="11">
        <v>44900.378668981481</v>
      </c>
      <c r="F22" s="4">
        <v>44900.641782407409</v>
      </c>
      <c r="G22" s="3" t="s">
        <v>7</v>
      </c>
      <c r="H22" s="1"/>
    </row>
    <row r="23" spans="1:8" x14ac:dyDescent="0.2">
      <c r="B23" s="3" t="s">
        <v>8</v>
      </c>
      <c r="C23" s="9">
        <v>7</v>
      </c>
      <c r="D23" s="7">
        <v>9.125</v>
      </c>
      <c r="E23" s="11">
        <v>44900.378668981481</v>
      </c>
      <c r="F23" s="4">
        <v>44900.642013888886</v>
      </c>
      <c r="G23" s="3" t="s">
        <v>7</v>
      </c>
      <c r="H23" s="1"/>
    </row>
    <row r="24" spans="1:8" x14ac:dyDescent="0.2">
      <c r="A24" s="5" t="s">
        <v>22</v>
      </c>
      <c r="B24" s="6"/>
      <c r="C24" s="12">
        <f>+SUM(C6:C23)</f>
        <v>2902</v>
      </c>
      <c r="D24" s="15">
        <f>+SUMPRODUCT(C6:C23,D6:D23)/SUM(C6:C23)</f>
        <v>9.3750482425913155</v>
      </c>
      <c r="E24" s="14"/>
      <c r="F24" s="14"/>
      <c r="G24" s="14"/>
      <c r="H24" s="1"/>
    </row>
    <row r="25" spans="1:8" x14ac:dyDescent="0.2">
      <c r="B25" s="3" t="s">
        <v>8</v>
      </c>
      <c r="C25" s="9">
        <v>87</v>
      </c>
      <c r="D25" s="7">
        <v>9</v>
      </c>
      <c r="E25" s="11">
        <v>44901.378668981481</v>
      </c>
      <c r="F25" s="4">
        <v>44901.360810185186</v>
      </c>
      <c r="G25" s="3" t="s">
        <v>7</v>
      </c>
      <c r="H25" s="1"/>
    </row>
    <row r="26" spans="1:8" x14ac:dyDescent="0.2">
      <c r="B26" s="3" t="s">
        <v>8</v>
      </c>
      <c r="C26" s="9">
        <v>189</v>
      </c>
      <c r="D26" s="7">
        <v>9</v>
      </c>
      <c r="E26" s="11">
        <v>44901.378668981481</v>
      </c>
      <c r="F26" s="4">
        <v>44901.360810185186</v>
      </c>
      <c r="G26" s="3" t="s">
        <v>7</v>
      </c>
      <c r="H26" s="1"/>
    </row>
    <row r="27" spans="1:8" x14ac:dyDescent="0.2">
      <c r="B27" s="3" t="s">
        <v>8</v>
      </c>
      <c r="C27" s="9">
        <v>189</v>
      </c>
      <c r="D27" s="7">
        <v>8.94</v>
      </c>
      <c r="E27" s="11">
        <v>44901.378668981481</v>
      </c>
      <c r="F27" s="4">
        <v>44901.36146990741</v>
      </c>
      <c r="G27" s="3" t="s">
        <v>7</v>
      </c>
      <c r="H27" s="1"/>
    </row>
    <row r="28" spans="1:8" x14ac:dyDescent="0.2">
      <c r="B28" s="3" t="s">
        <v>8</v>
      </c>
      <c r="C28" s="9">
        <v>208</v>
      </c>
      <c r="D28" s="7">
        <v>8.93</v>
      </c>
      <c r="E28" s="11">
        <v>44901.378668981481</v>
      </c>
      <c r="F28" s="4">
        <v>44901.451041666667</v>
      </c>
      <c r="G28" s="3" t="s">
        <v>7</v>
      </c>
      <c r="H28" s="1"/>
    </row>
    <row r="29" spans="1:8" x14ac:dyDescent="0.2">
      <c r="B29" s="3" t="s">
        <v>8</v>
      </c>
      <c r="C29" s="9">
        <v>295</v>
      </c>
      <c r="D29" s="7">
        <v>8.9149999999999991</v>
      </c>
      <c r="E29" s="11">
        <v>44901.378668981481</v>
      </c>
      <c r="F29" s="4">
        <v>44901.451041666667</v>
      </c>
      <c r="G29" s="3" t="s">
        <v>7</v>
      </c>
      <c r="H29" s="1"/>
    </row>
    <row r="30" spans="1:8" x14ac:dyDescent="0.2">
      <c r="B30" s="3" t="s">
        <v>8</v>
      </c>
      <c r="C30" s="9">
        <v>121</v>
      </c>
      <c r="D30" s="7">
        <v>8.91</v>
      </c>
      <c r="E30" s="11">
        <v>44901.378668981481</v>
      </c>
      <c r="F30" s="4">
        <v>44901.530868055554</v>
      </c>
      <c r="G30" s="3" t="s">
        <v>7</v>
      </c>
      <c r="H30" s="1"/>
    </row>
    <row r="31" spans="1:8" x14ac:dyDescent="0.2">
      <c r="B31" s="3" t="s">
        <v>8</v>
      </c>
      <c r="C31" s="9">
        <v>195</v>
      </c>
      <c r="D31" s="7">
        <v>8.91</v>
      </c>
      <c r="E31" s="11">
        <v>44901.378668981481</v>
      </c>
      <c r="F31" s="4">
        <v>44901.536770833336</v>
      </c>
      <c r="G31" s="3" t="s">
        <v>7</v>
      </c>
      <c r="H31" s="1"/>
    </row>
    <row r="32" spans="1:8" x14ac:dyDescent="0.2">
      <c r="B32" s="3" t="s">
        <v>8</v>
      </c>
      <c r="C32" s="9">
        <v>112</v>
      </c>
      <c r="D32" s="7">
        <v>8.9250000000000007</v>
      </c>
      <c r="E32" s="11">
        <v>44901.378668981481</v>
      </c>
      <c r="F32" s="4">
        <v>44901.568391203706</v>
      </c>
      <c r="G32" s="3" t="s">
        <v>7</v>
      </c>
      <c r="H32" s="1"/>
    </row>
    <row r="33" spans="1:8" x14ac:dyDescent="0.2">
      <c r="B33" s="3" t="s">
        <v>8</v>
      </c>
      <c r="C33" s="9">
        <v>112</v>
      </c>
      <c r="D33" s="7">
        <v>8.9250000000000007</v>
      </c>
      <c r="E33" s="11">
        <v>44901.378668981481</v>
      </c>
      <c r="F33" s="4">
        <v>44901.60769675926</v>
      </c>
      <c r="G33" s="3" t="s">
        <v>7</v>
      </c>
      <c r="H33" s="1"/>
    </row>
    <row r="34" spans="1:8" x14ac:dyDescent="0.2">
      <c r="B34" s="3" t="s">
        <v>8</v>
      </c>
      <c r="C34" s="9">
        <v>165</v>
      </c>
      <c r="D34" s="7">
        <v>8.92</v>
      </c>
      <c r="E34" s="11">
        <v>44901.378668981481</v>
      </c>
      <c r="F34" s="4">
        <v>44901.618263888886</v>
      </c>
      <c r="G34" s="3" t="s">
        <v>7</v>
      </c>
      <c r="H34" s="1"/>
    </row>
    <row r="35" spans="1:8" x14ac:dyDescent="0.2">
      <c r="B35" s="3" t="s">
        <v>8</v>
      </c>
      <c r="C35" s="9">
        <v>65</v>
      </c>
      <c r="D35" s="7">
        <v>8.92</v>
      </c>
      <c r="E35" s="11">
        <v>44901.378668981481</v>
      </c>
      <c r="F35" s="4">
        <v>44901.618321759262</v>
      </c>
      <c r="G35" s="3" t="s">
        <v>7</v>
      </c>
      <c r="H35" s="1"/>
    </row>
    <row r="36" spans="1:8" x14ac:dyDescent="0.2">
      <c r="B36" s="3" t="s">
        <v>8</v>
      </c>
      <c r="C36" s="9">
        <v>133</v>
      </c>
      <c r="D36" s="7">
        <v>8.92</v>
      </c>
      <c r="E36" s="11">
        <v>44901.378668981481</v>
      </c>
      <c r="F36" s="4">
        <v>44901.618321759262</v>
      </c>
      <c r="G36" s="3" t="s">
        <v>7</v>
      </c>
      <c r="H36" s="1"/>
    </row>
    <row r="37" spans="1:8" x14ac:dyDescent="0.2">
      <c r="B37" s="3" t="s">
        <v>8</v>
      </c>
      <c r="C37" s="9">
        <v>500</v>
      </c>
      <c r="D37" s="7">
        <v>8.8650000000000002</v>
      </c>
      <c r="E37" s="11">
        <v>44901.378668981481</v>
      </c>
      <c r="F37" s="4">
        <v>44901.626516203702</v>
      </c>
      <c r="G37" s="3" t="s">
        <v>7</v>
      </c>
      <c r="H37" s="1"/>
    </row>
    <row r="38" spans="1:8" x14ac:dyDescent="0.2">
      <c r="B38" s="3" t="s">
        <v>8</v>
      </c>
      <c r="C38" s="9">
        <v>210</v>
      </c>
      <c r="D38" s="7">
        <v>8.86</v>
      </c>
      <c r="E38" s="11">
        <v>44901.378668981481</v>
      </c>
      <c r="F38" s="4">
        <v>44901.629236111112</v>
      </c>
      <c r="G38" s="3" t="s">
        <v>7</v>
      </c>
      <c r="H38" s="1"/>
    </row>
    <row r="39" spans="1:8" x14ac:dyDescent="0.2">
      <c r="B39" s="3" t="s">
        <v>8</v>
      </c>
      <c r="C39" s="9">
        <v>331</v>
      </c>
      <c r="D39" s="7">
        <v>8.86</v>
      </c>
      <c r="E39" s="11">
        <v>44901.378668981481</v>
      </c>
      <c r="F39" s="4">
        <v>44901.629236111112</v>
      </c>
      <c r="G39" s="3" t="s">
        <v>7</v>
      </c>
      <c r="H39" s="1"/>
    </row>
    <row r="40" spans="1:8" x14ac:dyDescent="0.2">
      <c r="B40" s="3" t="s">
        <v>8</v>
      </c>
      <c r="C40" s="9">
        <v>223</v>
      </c>
      <c r="D40" s="7">
        <v>8.8249999999999993</v>
      </c>
      <c r="E40" s="11">
        <v>44901.378668981481</v>
      </c>
      <c r="F40" s="4">
        <v>44901.62945601852</v>
      </c>
      <c r="G40" s="3" t="s">
        <v>7</v>
      </c>
      <c r="H40" s="1"/>
    </row>
    <row r="41" spans="1:8" x14ac:dyDescent="0.2">
      <c r="B41" s="3" t="s">
        <v>8</v>
      </c>
      <c r="C41" s="9">
        <v>59</v>
      </c>
      <c r="D41" s="7">
        <v>8.7899999999999991</v>
      </c>
      <c r="E41" s="11">
        <v>44901.378668981481</v>
      </c>
      <c r="F41" s="4">
        <v>44901.634270833332</v>
      </c>
      <c r="G41" s="3" t="s">
        <v>7</v>
      </c>
      <c r="H41" s="1"/>
    </row>
    <row r="42" spans="1:8" x14ac:dyDescent="0.2">
      <c r="B42" s="3" t="s">
        <v>8</v>
      </c>
      <c r="C42" s="9">
        <v>228</v>
      </c>
      <c r="D42" s="7">
        <v>8.82</v>
      </c>
      <c r="E42" s="11">
        <v>44901.378668981481</v>
      </c>
      <c r="F42" s="4">
        <v>44901.65761574074</v>
      </c>
      <c r="G42" s="3" t="s">
        <v>7</v>
      </c>
      <c r="H42" s="1"/>
    </row>
    <row r="43" spans="1:8" x14ac:dyDescent="0.2">
      <c r="A43" s="5" t="s">
        <v>23</v>
      </c>
      <c r="B43" s="6"/>
      <c r="C43" s="12">
        <f>+SUM(C25:C42)</f>
        <v>3422</v>
      </c>
      <c r="D43" s="15">
        <f>+SUMPRODUCT(C25:C42,D25:D42)/SUM(C25:C42)</f>
        <v>8.8945207481005255</v>
      </c>
      <c r="E43" s="14"/>
      <c r="F43" s="14"/>
      <c r="G43" s="14"/>
      <c r="H43" s="1"/>
    </row>
    <row r="44" spans="1:8" x14ac:dyDescent="0.2">
      <c r="B44" s="3" t="s">
        <v>8</v>
      </c>
      <c r="C44" s="9">
        <v>252</v>
      </c>
      <c r="D44" s="7">
        <v>8.8350000000000009</v>
      </c>
      <c r="E44" s="11">
        <v>44902.378668981481</v>
      </c>
      <c r="F44" s="4">
        <v>44902.336886574078</v>
      </c>
      <c r="G44" s="3" t="s">
        <v>7</v>
      </c>
      <c r="H44" s="1"/>
    </row>
    <row r="45" spans="1:8" x14ac:dyDescent="0.2">
      <c r="B45" s="3" t="s">
        <v>8</v>
      </c>
      <c r="C45" s="9">
        <v>210</v>
      </c>
      <c r="D45" s="7">
        <v>8.8350000000000009</v>
      </c>
      <c r="E45" s="11">
        <v>44902.378668981481</v>
      </c>
      <c r="F45" s="4">
        <v>44902.339756944442</v>
      </c>
      <c r="G45" s="3" t="s">
        <v>7</v>
      </c>
      <c r="H45" s="1"/>
    </row>
    <row r="46" spans="1:8" x14ac:dyDescent="0.2">
      <c r="B46" s="3" t="s">
        <v>8</v>
      </c>
      <c r="C46" s="9">
        <v>49</v>
      </c>
      <c r="D46" s="7">
        <v>8.8350000000000009</v>
      </c>
      <c r="E46" s="11">
        <v>44902.378668981481</v>
      </c>
      <c r="F46" s="4">
        <v>44902.339756944442</v>
      </c>
      <c r="G46" s="3" t="s">
        <v>7</v>
      </c>
      <c r="H46" s="1"/>
    </row>
    <row r="47" spans="1:8" x14ac:dyDescent="0.2">
      <c r="B47" s="3" t="s">
        <v>8</v>
      </c>
      <c r="C47" s="9">
        <v>200</v>
      </c>
      <c r="D47" s="7">
        <v>8.7550000000000008</v>
      </c>
      <c r="E47" s="11">
        <v>44902.378668981481</v>
      </c>
      <c r="F47" s="4">
        <v>44902.362118055556</v>
      </c>
      <c r="G47" s="3" t="s">
        <v>7</v>
      </c>
      <c r="H47" s="1"/>
    </row>
    <row r="48" spans="1:8" x14ac:dyDescent="0.2">
      <c r="B48" s="3" t="s">
        <v>8</v>
      </c>
      <c r="C48" s="9">
        <v>134</v>
      </c>
      <c r="D48" s="7">
        <v>8.8350000000000009</v>
      </c>
      <c r="E48" s="11">
        <v>44902.378668981481</v>
      </c>
      <c r="F48" s="4">
        <v>44902.396574074075</v>
      </c>
      <c r="G48" s="3" t="s">
        <v>7</v>
      </c>
      <c r="H48" s="1"/>
    </row>
    <row r="49" spans="2:8" x14ac:dyDescent="0.2">
      <c r="B49" s="3" t="s">
        <v>8</v>
      </c>
      <c r="C49" s="9">
        <v>121</v>
      </c>
      <c r="D49" s="7">
        <v>8.7249999999999996</v>
      </c>
      <c r="E49" s="11">
        <v>44902.378668981481</v>
      </c>
      <c r="F49" s="4">
        <v>44902.412187499998</v>
      </c>
      <c r="G49" s="3" t="s">
        <v>7</v>
      </c>
      <c r="H49" s="1"/>
    </row>
    <row r="50" spans="2:8" x14ac:dyDescent="0.2">
      <c r="B50" s="3" t="s">
        <v>8</v>
      </c>
      <c r="C50" s="9">
        <v>500</v>
      </c>
      <c r="D50" s="7">
        <v>8.6999999999999993</v>
      </c>
      <c r="E50" s="11">
        <v>44902.378668981481</v>
      </c>
      <c r="F50" s="4">
        <v>44902.429328703707</v>
      </c>
      <c r="G50" s="3" t="s">
        <v>7</v>
      </c>
      <c r="H50" s="1"/>
    </row>
    <row r="51" spans="2:8" x14ac:dyDescent="0.2">
      <c r="B51" s="3" t="s">
        <v>8</v>
      </c>
      <c r="C51" s="9">
        <v>98</v>
      </c>
      <c r="D51" s="7">
        <v>8.64</v>
      </c>
      <c r="E51" s="11">
        <v>44902.378668981481</v>
      </c>
      <c r="F51" s="4">
        <v>44902.43917824074</v>
      </c>
      <c r="G51" s="3" t="s">
        <v>7</v>
      </c>
      <c r="H51" s="1"/>
    </row>
    <row r="52" spans="2:8" x14ac:dyDescent="0.2">
      <c r="B52" s="3" t="s">
        <v>8</v>
      </c>
      <c r="C52" s="9">
        <v>1</v>
      </c>
      <c r="D52" s="7">
        <v>8.64</v>
      </c>
      <c r="E52" s="11">
        <v>44902.378668981481</v>
      </c>
      <c r="F52" s="4">
        <v>44902.43917824074</v>
      </c>
      <c r="G52" s="3" t="s">
        <v>7</v>
      </c>
      <c r="H52" s="1"/>
    </row>
    <row r="53" spans="2:8" x14ac:dyDescent="0.2">
      <c r="B53" s="3" t="s">
        <v>8</v>
      </c>
      <c r="C53" s="9">
        <v>17</v>
      </c>
      <c r="D53" s="7">
        <v>8.64</v>
      </c>
      <c r="E53" s="11">
        <v>44902.378668981481</v>
      </c>
      <c r="F53" s="4">
        <v>44902.439513888887</v>
      </c>
      <c r="G53" s="3" t="s">
        <v>7</v>
      </c>
      <c r="H53" s="1"/>
    </row>
    <row r="54" spans="2:8" x14ac:dyDescent="0.2">
      <c r="B54" s="3" t="s">
        <v>8</v>
      </c>
      <c r="C54" s="9">
        <v>158</v>
      </c>
      <c r="D54" s="7">
        <v>8.64</v>
      </c>
      <c r="E54" s="11">
        <v>44902.378668981481</v>
      </c>
      <c r="F54" s="4">
        <v>44902.449583333335</v>
      </c>
      <c r="G54" s="3" t="s">
        <v>7</v>
      </c>
      <c r="H54" s="1"/>
    </row>
    <row r="55" spans="2:8" x14ac:dyDescent="0.2">
      <c r="B55" s="3" t="s">
        <v>8</v>
      </c>
      <c r="C55" s="9">
        <v>140</v>
      </c>
      <c r="D55" s="7">
        <v>8.65</v>
      </c>
      <c r="E55" s="11">
        <v>44902.378668981481</v>
      </c>
      <c r="F55" s="4">
        <v>44902.493425925924</v>
      </c>
      <c r="G55" s="3" t="s">
        <v>7</v>
      </c>
      <c r="H55" s="1"/>
    </row>
    <row r="56" spans="2:8" x14ac:dyDescent="0.2">
      <c r="B56" s="3" t="s">
        <v>8</v>
      </c>
      <c r="C56" s="9">
        <v>113</v>
      </c>
      <c r="D56" s="7">
        <v>8.5299999999999994</v>
      </c>
      <c r="E56" s="11">
        <v>44902.378668981481</v>
      </c>
      <c r="F56" s="4">
        <v>44902.523587962962</v>
      </c>
      <c r="G56" s="3" t="s">
        <v>7</v>
      </c>
      <c r="H56" s="1"/>
    </row>
    <row r="57" spans="2:8" x14ac:dyDescent="0.2">
      <c r="B57" s="3" t="s">
        <v>8</v>
      </c>
      <c r="C57" s="9">
        <v>129</v>
      </c>
      <c r="D57" s="7">
        <v>8.52</v>
      </c>
      <c r="E57" s="11">
        <v>44902.378668981481</v>
      </c>
      <c r="F57" s="4">
        <v>44902.542303240742</v>
      </c>
      <c r="G57" s="3" t="s">
        <v>7</v>
      </c>
      <c r="H57" s="1"/>
    </row>
    <row r="58" spans="2:8" x14ac:dyDescent="0.2">
      <c r="B58" s="3" t="s">
        <v>8</v>
      </c>
      <c r="C58" s="9">
        <v>175</v>
      </c>
      <c r="D58" s="7">
        <v>8.65</v>
      </c>
      <c r="E58" s="11">
        <v>44902.378668981481</v>
      </c>
      <c r="F58" s="4">
        <v>44902.583333333336</v>
      </c>
      <c r="G58" s="3" t="s">
        <v>7</v>
      </c>
      <c r="H58" s="1"/>
    </row>
    <row r="59" spans="2:8" x14ac:dyDescent="0.2">
      <c r="B59" s="3" t="s">
        <v>8</v>
      </c>
      <c r="C59" s="9">
        <v>175</v>
      </c>
      <c r="D59" s="7">
        <v>8.6750000000000007</v>
      </c>
      <c r="E59" s="11">
        <v>44902.378668981481</v>
      </c>
      <c r="F59" s="4">
        <v>44902.604328703703</v>
      </c>
      <c r="G59" s="3" t="s">
        <v>7</v>
      </c>
      <c r="H59" s="1"/>
    </row>
    <row r="60" spans="2:8" x14ac:dyDescent="0.2">
      <c r="B60" s="3" t="s">
        <v>8</v>
      </c>
      <c r="C60" s="9">
        <v>267</v>
      </c>
      <c r="D60" s="7">
        <v>8.6850000000000005</v>
      </c>
      <c r="E60" s="11">
        <v>44902.378668981481</v>
      </c>
      <c r="F60" s="4">
        <v>44902.617962962962</v>
      </c>
      <c r="G60" s="3" t="s">
        <v>7</v>
      </c>
      <c r="H60" s="1"/>
    </row>
    <row r="61" spans="2:8" x14ac:dyDescent="0.2">
      <c r="B61" s="3" t="s">
        <v>8</v>
      </c>
      <c r="C61" s="9">
        <v>267</v>
      </c>
      <c r="D61" s="7">
        <v>8.69</v>
      </c>
      <c r="E61" s="11">
        <v>44902.378668981481</v>
      </c>
      <c r="F61" s="4">
        <v>44902.628298611111</v>
      </c>
      <c r="G61" s="3" t="s">
        <v>7</v>
      </c>
      <c r="H61" s="1"/>
    </row>
    <row r="62" spans="2:8" x14ac:dyDescent="0.2">
      <c r="B62" s="3" t="s">
        <v>8</v>
      </c>
      <c r="C62" s="9">
        <v>160</v>
      </c>
      <c r="D62" s="7">
        <v>8.6950000000000003</v>
      </c>
      <c r="E62" s="11">
        <v>44902.378668981481</v>
      </c>
      <c r="F62" s="4">
        <v>44902.6325</v>
      </c>
      <c r="G62" s="3" t="s">
        <v>7</v>
      </c>
      <c r="H62" s="1"/>
    </row>
    <row r="63" spans="2:8" x14ac:dyDescent="0.2">
      <c r="B63" s="3" t="s">
        <v>8</v>
      </c>
      <c r="C63" s="9">
        <v>108</v>
      </c>
      <c r="D63" s="7">
        <v>8.6950000000000003</v>
      </c>
      <c r="E63" s="11">
        <v>44902.378668981481</v>
      </c>
      <c r="F63" s="4">
        <v>44902.6325</v>
      </c>
      <c r="G63" s="3" t="s">
        <v>7</v>
      </c>
      <c r="H63" s="1"/>
    </row>
    <row r="64" spans="2:8" x14ac:dyDescent="0.2">
      <c r="B64" s="3" t="s">
        <v>8</v>
      </c>
      <c r="C64" s="9">
        <v>152</v>
      </c>
      <c r="D64" s="7">
        <v>8.6950000000000003</v>
      </c>
      <c r="E64" s="11">
        <v>44902.378668981481</v>
      </c>
      <c r="F64" s="4">
        <v>44902.6325</v>
      </c>
      <c r="G64" s="3" t="s">
        <v>7</v>
      </c>
      <c r="H64" s="1"/>
    </row>
    <row r="65" spans="1:8" x14ac:dyDescent="0.2">
      <c r="B65" s="3" t="s">
        <v>8</v>
      </c>
      <c r="C65" s="9">
        <v>123</v>
      </c>
      <c r="D65" s="7">
        <v>8.74</v>
      </c>
      <c r="E65" s="11">
        <v>44902.378668981481</v>
      </c>
      <c r="F65" s="4">
        <v>44902.687152777777</v>
      </c>
      <c r="G65" s="3" t="s">
        <v>7</v>
      </c>
      <c r="H65" s="1"/>
    </row>
    <row r="66" spans="1:8" x14ac:dyDescent="0.2">
      <c r="A66" s="5" t="s">
        <v>24</v>
      </c>
      <c r="B66" s="6"/>
      <c r="C66" s="12">
        <f>+SUM(C44:C65)</f>
        <v>3549</v>
      </c>
      <c r="D66" s="13">
        <f>+SUMPRODUCT(C44:C65,D44:D65)/SUM(C44:C65)</f>
        <v>8.7051422936038314</v>
      </c>
      <c r="E66" s="14"/>
      <c r="F66" s="14"/>
      <c r="G66" s="14"/>
      <c r="H66" s="1"/>
    </row>
    <row r="67" spans="1:8" x14ac:dyDescent="0.2">
      <c r="B67" s="3" t="s">
        <v>8</v>
      </c>
      <c r="C67" s="9">
        <v>191</v>
      </c>
      <c r="D67" s="7">
        <v>8.6999999999999993</v>
      </c>
      <c r="E67" s="11">
        <v>44903.378668981481</v>
      </c>
      <c r="F67" s="4">
        <v>44903.367534722223</v>
      </c>
      <c r="G67" s="3" t="s">
        <v>7</v>
      </c>
    </row>
    <row r="68" spans="1:8" x14ac:dyDescent="0.2">
      <c r="B68" s="3" t="s">
        <v>8</v>
      </c>
      <c r="C68" s="9">
        <v>57</v>
      </c>
      <c r="D68" s="7">
        <v>8.6999999999999993</v>
      </c>
      <c r="E68" s="11">
        <v>44903.378668981481</v>
      </c>
      <c r="F68" s="4">
        <v>44903.367534722223</v>
      </c>
      <c r="G68" s="3" t="s">
        <v>7</v>
      </c>
    </row>
    <row r="69" spans="1:8" x14ac:dyDescent="0.2">
      <c r="B69" s="3" t="s">
        <v>8</v>
      </c>
      <c r="C69" s="9">
        <v>33</v>
      </c>
      <c r="D69" s="7">
        <v>8.6150000000000002</v>
      </c>
      <c r="E69" s="11">
        <v>44903.378668981481</v>
      </c>
      <c r="F69" s="4">
        <v>44903.367847222224</v>
      </c>
      <c r="G69" s="3" t="s">
        <v>7</v>
      </c>
    </row>
    <row r="70" spans="1:8" x14ac:dyDescent="0.2">
      <c r="B70" s="3" t="s">
        <v>8</v>
      </c>
      <c r="C70" s="9">
        <v>197</v>
      </c>
      <c r="D70" s="7">
        <v>8.6150000000000002</v>
      </c>
      <c r="E70" s="11">
        <v>44903.378668981481</v>
      </c>
      <c r="F70" s="4">
        <v>44903.367847222224</v>
      </c>
      <c r="G70" s="3" t="s">
        <v>7</v>
      </c>
    </row>
    <row r="71" spans="1:8" x14ac:dyDescent="0.2">
      <c r="B71" s="3" t="s">
        <v>8</v>
      </c>
      <c r="C71" s="9">
        <v>279</v>
      </c>
      <c r="D71" s="7">
        <v>8.69</v>
      </c>
      <c r="E71" s="11">
        <v>44903.378668981481</v>
      </c>
      <c r="F71" s="4">
        <v>44903.387962962966</v>
      </c>
      <c r="G71" s="3" t="s">
        <v>7</v>
      </c>
    </row>
    <row r="72" spans="1:8" x14ac:dyDescent="0.2">
      <c r="B72" s="3" t="s">
        <v>8</v>
      </c>
      <c r="C72" s="9">
        <v>136</v>
      </c>
      <c r="D72" s="7">
        <v>8.6850000000000005</v>
      </c>
      <c r="E72" s="11">
        <v>44903.378668981481</v>
      </c>
      <c r="F72" s="4">
        <v>44903.431493055556</v>
      </c>
      <c r="G72" s="3" t="s">
        <v>7</v>
      </c>
    </row>
    <row r="73" spans="1:8" x14ac:dyDescent="0.2">
      <c r="B73" s="3" t="s">
        <v>8</v>
      </c>
      <c r="C73" s="9">
        <v>224</v>
      </c>
      <c r="D73" s="7">
        <v>8.6</v>
      </c>
      <c r="E73" s="11">
        <v>44903.378668981481</v>
      </c>
      <c r="F73" s="4">
        <v>44903.449687499997</v>
      </c>
      <c r="G73" s="3" t="s">
        <v>7</v>
      </c>
    </row>
    <row r="74" spans="1:8" x14ac:dyDescent="0.2">
      <c r="B74" s="3" t="s">
        <v>8</v>
      </c>
      <c r="C74" s="9">
        <v>13</v>
      </c>
      <c r="D74" s="7">
        <v>8.52</v>
      </c>
      <c r="E74" s="11">
        <v>44903.378668981481</v>
      </c>
      <c r="F74" s="4">
        <v>44903.451770833337</v>
      </c>
      <c r="G74" s="3" t="s">
        <v>7</v>
      </c>
    </row>
    <row r="75" spans="1:8" x14ac:dyDescent="0.2">
      <c r="B75" s="3" t="s">
        <v>8</v>
      </c>
      <c r="C75" s="9">
        <v>130</v>
      </c>
      <c r="D75" s="7">
        <v>8.5500000000000007</v>
      </c>
      <c r="E75" s="11">
        <v>44903.378668981481</v>
      </c>
      <c r="F75" s="4">
        <v>44903.494675925926</v>
      </c>
      <c r="G75" s="3" t="s">
        <v>7</v>
      </c>
    </row>
    <row r="76" spans="1:8" x14ac:dyDescent="0.2">
      <c r="B76" s="3" t="s">
        <v>8</v>
      </c>
      <c r="C76" s="9">
        <v>121</v>
      </c>
      <c r="D76" s="7">
        <v>8.5549999999999997</v>
      </c>
      <c r="E76" s="11">
        <v>44903.378668981481</v>
      </c>
      <c r="F76" s="4">
        <v>44903.503611111111</v>
      </c>
      <c r="G76" s="3" t="s">
        <v>7</v>
      </c>
    </row>
    <row r="77" spans="1:8" x14ac:dyDescent="0.2">
      <c r="B77" s="3" t="s">
        <v>8</v>
      </c>
      <c r="C77" s="9">
        <v>70</v>
      </c>
      <c r="D77" s="7">
        <v>8.4949999999999992</v>
      </c>
      <c r="E77" s="11">
        <v>44903.378668981481</v>
      </c>
      <c r="F77" s="4">
        <v>44903.54184027778</v>
      </c>
      <c r="G77" s="3" t="s">
        <v>7</v>
      </c>
    </row>
    <row r="78" spans="1:8" x14ac:dyDescent="0.2">
      <c r="B78" s="3" t="s">
        <v>8</v>
      </c>
      <c r="C78" s="9">
        <v>6</v>
      </c>
      <c r="D78" s="7">
        <v>8.51</v>
      </c>
      <c r="E78" s="11">
        <v>44903.378668981481</v>
      </c>
      <c r="F78" s="4">
        <v>44903.546701388892</v>
      </c>
      <c r="G78" s="3" t="s">
        <v>7</v>
      </c>
    </row>
    <row r="79" spans="1:8" x14ac:dyDescent="0.2">
      <c r="B79" s="3" t="s">
        <v>8</v>
      </c>
      <c r="C79" s="9">
        <v>188</v>
      </c>
      <c r="D79" s="7">
        <v>8.56</v>
      </c>
      <c r="E79" s="11">
        <v>44903.378668981481</v>
      </c>
      <c r="F79" s="4">
        <v>44903.548263888886</v>
      </c>
      <c r="G79" s="3" t="s">
        <v>7</v>
      </c>
    </row>
    <row r="80" spans="1:8" x14ac:dyDescent="0.2">
      <c r="B80" s="3" t="s">
        <v>8</v>
      </c>
      <c r="C80" s="9">
        <v>13</v>
      </c>
      <c r="D80" s="7">
        <v>8.56</v>
      </c>
      <c r="E80" s="11">
        <v>44903.378668981481</v>
      </c>
      <c r="F80" s="4">
        <v>44903.574386574073</v>
      </c>
      <c r="G80" s="3" t="s">
        <v>7</v>
      </c>
    </row>
    <row r="81" spans="1:7" x14ac:dyDescent="0.2">
      <c r="B81" s="3" t="s">
        <v>8</v>
      </c>
      <c r="C81" s="9">
        <v>115</v>
      </c>
      <c r="D81" s="7">
        <v>8.58</v>
      </c>
      <c r="E81" s="11">
        <v>44903.378668981481</v>
      </c>
      <c r="F81" s="4">
        <v>44903.578506944446</v>
      </c>
      <c r="G81" s="3" t="s">
        <v>7</v>
      </c>
    </row>
    <row r="82" spans="1:7" x14ac:dyDescent="0.2">
      <c r="B82" s="3" t="s">
        <v>8</v>
      </c>
      <c r="C82" s="9">
        <v>280</v>
      </c>
      <c r="D82" s="7">
        <v>8.5050000000000008</v>
      </c>
      <c r="E82" s="11">
        <v>44903.378668981481</v>
      </c>
      <c r="F82" s="4">
        <v>44903.597210648149</v>
      </c>
      <c r="G82" s="3" t="s">
        <v>7</v>
      </c>
    </row>
    <row r="83" spans="1:7" x14ac:dyDescent="0.2">
      <c r="B83" s="3" t="s">
        <v>8</v>
      </c>
      <c r="C83" s="9">
        <v>44</v>
      </c>
      <c r="D83" s="7">
        <v>8.4949999999999992</v>
      </c>
      <c r="E83" s="11">
        <v>44903.378668981481</v>
      </c>
      <c r="F83" s="4">
        <v>44903.65215277778</v>
      </c>
      <c r="G83" s="3" t="s">
        <v>7</v>
      </c>
    </row>
    <row r="84" spans="1:7" x14ac:dyDescent="0.2">
      <c r="B84" s="3" t="s">
        <v>8</v>
      </c>
      <c r="C84" s="9">
        <v>231</v>
      </c>
      <c r="D84" s="7">
        <v>8.4949999999999992</v>
      </c>
      <c r="E84" s="11">
        <v>44903.378668981481</v>
      </c>
      <c r="F84" s="4">
        <v>44903.65215277778</v>
      </c>
      <c r="G84" s="3" t="s">
        <v>7</v>
      </c>
    </row>
    <row r="85" spans="1:7" x14ac:dyDescent="0.2">
      <c r="B85" s="3" t="s">
        <v>8</v>
      </c>
      <c r="C85" s="9">
        <v>231</v>
      </c>
      <c r="D85" s="7">
        <v>8.4700000000000006</v>
      </c>
      <c r="E85" s="11">
        <v>44903.378668981481</v>
      </c>
      <c r="F85" s="4">
        <v>44903.668530092589</v>
      </c>
      <c r="G85" s="3" t="s">
        <v>7</v>
      </c>
    </row>
    <row r="86" spans="1:7" x14ac:dyDescent="0.2">
      <c r="B86" s="3" t="s">
        <v>8</v>
      </c>
      <c r="C86" s="9">
        <v>92</v>
      </c>
      <c r="D86" s="7">
        <v>8.4550000000000001</v>
      </c>
      <c r="E86" s="11">
        <v>44903.378668981481</v>
      </c>
      <c r="F86" s="4">
        <v>44903.679537037038</v>
      </c>
      <c r="G86" s="3" t="s">
        <v>7</v>
      </c>
    </row>
    <row r="87" spans="1:7" x14ac:dyDescent="0.2">
      <c r="B87" s="3" t="s">
        <v>8</v>
      </c>
      <c r="C87" s="9">
        <v>49</v>
      </c>
      <c r="D87" s="7">
        <v>8.4550000000000001</v>
      </c>
      <c r="E87" s="11">
        <v>44903.378668981481</v>
      </c>
      <c r="F87" s="4">
        <v>44903.683333333334</v>
      </c>
      <c r="G87" s="3" t="s">
        <v>7</v>
      </c>
    </row>
    <row r="88" spans="1:7" x14ac:dyDescent="0.2">
      <c r="B88" s="3" t="s">
        <v>8</v>
      </c>
      <c r="C88" s="9">
        <v>11</v>
      </c>
      <c r="D88" s="7">
        <v>8.4550000000000001</v>
      </c>
      <c r="E88" s="11">
        <v>44903.378668981481</v>
      </c>
      <c r="F88" s="4">
        <v>44903.687141203707</v>
      </c>
      <c r="G88" s="3" t="s">
        <v>7</v>
      </c>
    </row>
    <row r="89" spans="1:7" x14ac:dyDescent="0.2">
      <c r="B89" s="3" t="s">
        <v>8</v>
      </c>
      <c r="C89" s="9">
        <v>26</v>
      </c>
      <c r="D89" s="7">
        <v>8.4550000000000001</v>
      </c>
      <c r="E89" s="11">
        <v>44903.378668981481</v>
      </c>
      <c r="F89" s="4">
        <v>44903.687592592592</v>
      </c>
      <c r="G89" s="3" t="s">
        <v>7</v>
      </c>
    </row>
    <row r="90" spans="1:7" x14ac:dyDescent="0.2">
      <c r="A90" s="5" t="s">
        <v>27</v>
      </c>
      <c r="B90" s="6"/>
      <c r="C90" s="12">
        <f>+SUM(C67:C89)</f>
        <v>2737</v>
      </c>
      <c r="D90" s="13">
        <f>+SUMPRODUCT(C67:C89,D67:D89)/SUM(C67:C89)</f>
        <v>8.5716441359152373</v>
      </c>
      <c r="E90" s="14"/>
      <c r="F90" s="14"/>
      <c r="G90" s="14"/>
    </row>
    <row r="91" spans="1:7" x14ac:dyDescent="0.2">
      <c r="A91" s="5"/>
      <c r="B91" s="3" t="s">
        <v>8</v>
      </c>
      <c r="C91" s="9">
        <v>120</v>
      </c>
      <c r="D91" s="7">
        <v>8.4450000000000003</v>
      </c>
      <c r="E91" s="11">
        <v>44904.378668981481</v>
      </c>
      <c r="F91" s="4">
        <v>44904.359201388892</v>
      </c>
      <c r="G91" s="3" t="s">
        <v>7</v>
      </c>
    </row>
    <row r="92" spans="1:7" x14ac:dyDescent="0.2">
      <c r="A92" s="5"/>
      <c r="B92" s="3" t="s">
        <v>8</v>
      </c>
      <c r="C92" s="9">
        <v>15</v>
      </c>
      <c r="D92" s="7">
        <v>8.4499999999999993</v>
      </c>
      <c r="E92" s="11">
        <v>44904.378668981481</v>
      </c>
      <c r="F92" s="4">
        <v>44904.414467592593</v>
      </c>
      <c r="G92" s="3" t="s">
        <v>7</v>
      </c>
    </row>
    <row r="93" spans="1:7" x14ac:dyDescent="0.2">
      <c r="A93" s="5"/>
      <c r="B93" s="3" t="s">
        <v>8</v>
      </c>
      <c r="C93" s="9">
        <v>244</v>
      </c>
      <c r="D93" s="7">
        <v>8.4649999999999999</v>
      </c>
      <c r="E93" s="11">
        <v>44904.378668981481</v>
      </c>
      <c r="F93" s="4">
        <v>44904.48296296296</v>
      </c>
      <c r="G93" s="3" t="s">
        <v>7</v>
      </c>
    </row>
    <row r="94" spans="1:7" x14ac:dyDescent="0.2">
      <c r="A94" s="5"/>
      <c r="B94" s="3" t="s">
        <v>8</v>
      </c>
      <c r="C94" s="9">
        <v>150</v>
      </c>
      <c r="D94" s="7">
        <v>8.5</v>
      </c>
      <c r="E94" s="11">
        <v>44904.378668981481</v>
      </c>
      <c r="F94" s="4">
        <v>44904.562939814816</v>
      </c>
      <c r="G94" s="3" t="s">
        <v>7</v>
      </c>
    </row>
    <row r="95" spans="1:7" x14ac:dyDescent="0.2">
      <c r="A95" s="5"/>
      <c r="B95" s="3" t="s">
        <v>8</v>
      </c>
      <c r="C95" s="9">
        <v>84</v>
      </c>
      <c r="D95" s="7">
        <v>8.5</v>
      </c>
      <c r="E95" s="11">
        <v>44904.378668981481</v>
      </c>
      <c r="F95" s="4">
        <v>44904.640127314815</v>
      </c>
      <c r="G95" s="3" t="s">
        <v>7</v>
      </c>
    </row>
    <row r="96" spans="1:7" x14ac:dyDescent="0.2">
      <c r="B96" s="3" t="s">
        <v>18</v>
      </c>
      <c r="C96" s="9">
        <v>40</v>
      </c>
      <c r="D96" s="7">
        <v>8.5</v>
      </c>
      <c r="E96" s="11">
        <v>44904.378668981481</v>
      </c>
      <c r="F96" s="4">
        <v>44904.640127314815</v>
      </c>
      <c r="G96" s="3" t="s">
        <v>7</v>
      </c>
    </row>
    <row r="97" spans="1:7" x14ac:dyDescent="0.2">
      <c r="B97" s="3" t="s">
        <v>8</v>
      </c>
      <c r="C97" s="9">
        <v>296</v>
      </c>
      <c r="D97" s="7">
        <v>8.5</v>
      </c>
      <c r="E97" s="11">
        <v>44904.378668981481</v>
      </c>
      <c r="F97" s="4">
        <v>44904.640127314815</v>
      </c>
      <c r="G97" s="3" t="s">
        <v>7</v>
      </c>
    </row>
    <row r="98" spans="1:7" x14ac:dyDescent="0.2">
      <c r="B98" s="3" t="s">
        <v>8</v>
      </c>
      <c r="C98" s="9">
        <v>313</v>
      </c>
      <c r="D98" s="7">
        <v>8.44</v>
      </c>
      <c r="E98" s="11">
        <v>44904.378668981481</v>
      </c>
      <c r="F98" s="4">
        <v>44904.66878472222</v>
      </c>
      <c r="G98" s="3" t="s">
        <v>7</v>
      </c>
    </row>
    <row r="99" spans="1:7" x14ac:dyDescent="0.2">
      <c r="B99" s="3" t="s">
        <v>8</v>
      </c>
      <c r="C99" s="9">
        <v>250</v>
      </c>
      <c r="D99" s="7">
        <v>8.42</v>
      </c>
      <c r="E99" s="11">
        <v>44904.378668981481</v>
      </c>
      <c r="F99" s="4">
        <v>44904.669363425928</v>
      </c>
      <c r="G99" s="3" t="s">
        <v>7</v>
      </c>
    </row>
    <row r="100" spans="1:7" x14ac:dyDescent="0.2">
      <c r="A100" s="5" t="s">
        <v>28</v>
      </c>
      <c r="B100" s="6"/>
      <c r="C100" s="12">
        <f>+SUM(C91:C99)</f>
        <v>1512</v>
      </c>
      <c r="D100" s="13">
        <f>+SUMPRODUCT(C91:C99,D91:D99)/SUM(C91:C99)</f>
        <v>8.4638425925925933</v>
      </c>
      <c r="E100" s="14"/>
      <c r="F100" s="14"/>
      <c r="G100" s="14"/>
    </row>
    <row r="103" spans="1:7" x14ac:dyDescent="0.2">
      <c r="A103" s="16"/>
      <c r="B103" s="16"/>
      <c r="C103" s="17"/>
      <c r="D103" s="1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CW49</vt:lpstr>
      <vt:lpstr>Tagesdetails KW49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Mishaal Haider</cp:lastModifiedBy>
  <dcterms:created xsi:type="dcterms:W3CDTF">2019-08-16T15:44:58Z</dcterms:created>
  <dcterms:modified xsi:type="dcterms:W3CDTF">2022-12-12T11:58:19Z</dcterms:modified>
</cp:coreProperties>
</file>