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qsgroup365-my.sharepoint.com/personal/jessica_pavelka_eqs_com/Documents/Desktop/"/>
    </mc:Choice>
  </mc:AlternateContent>
  <xr:revisionPtr revIDLastSave="137" documentId="8_{0385671B-253A-4A5D-8C1D-D8457FFE3114}" xr6:coauthVersionLast="47" xr6:coauthVersionMax="47" xr10:uidLastSave="{F83C0A46-DC4C-417A-B0B2-CF7BCDEAB769}"/>
  <bookViews>
    <workbookView xWindow="-110" yWindow="-110" windowWidth="19420" windowHeight="10300" xr2:uid="{FCE16037-2523-4ECE-BFA1-A1F7F0B6AAA4}"/>
  </bookViews>
  <sheets>
    <sheet name="Kapitalfluss GB 2024" sheetId="10" r:id="rId1"/>
  </sheets>
  <externalReferences>
    <externalReference r:id="rId2"/>
  </externalReferences>
  <definedNames>
    <definedName name="_______m3">#N/A</definedName>
    <definedName name="______m3">#N/A</definedName>
    <definedName name="_____m3">#N/A</definedName>
    <definedName name="____m3">#N/A</definedName>
    <definedName name="___m3">#N/A</definedName>
    <definedName name="___mds_allowwriteback___">""</definedName>
    <definedName name="___mds_asyncwriteback___">FALSE</definedName>
    <definedName name="___mds_description___">""</definedName>
    <definedName name="___mds_first_cell___">#REF!</definedName>
    <definedName name="___mds_spreading___">"="</definedName>
    <definedName name="___mds_view_data___">#REF!</definedName>
    <definedName name="__m3">#REF!</definedName>
    <definedName name="_m3">#N/A</definedName>
    <definedName name="a" hidden="1">#REF!</definedName>
    <definedName name="aaa" hidden="1">{#N/A,#N/A,FALSE,"Bereich 0";#N/A,#N/A,FALSE,"Bereich 1";#N/A,#N/A,FALSE,"Bereich 31000";#N/A,#N/A,FALSE,"Bereich 32000";#N/A,#N/A,FALSE,"Bereich 8";#N/A,#N/A,FALSE,"Bereich 822xx";#N/A,#N/A,FALSE,"Bereich 823xx";#N/A,#N/A,FALSE,"Bereich 831xx";#N/A,#N/A,FALSE,"Gesamt";#N/A,#N/A,FALSE,"Bereich 832xx"}</definedName>
    <definedName name="AB">#N/A</definedName>
    <definedName name="AS2DocOpenMode" hidden="1">"AS2DocumentEdit"</definedName>
    <definedName name="balance_type">1</definedName>
    <definedName name="BerichtId">200</definedName>
    <definedName name="BilLJ">#REF!</definedName>
    <definedName name="BilVJ">#REF!</definedName>
    <definedName name="calc">1</definedName>
    <definedName name="Charts">#N/A</definedName>
    <definedName name="co">1</definedName>
    <definedName name="Deutsch">#REF!</definedName>
    <definedName name="Englisch">#REF!</definedName>
    <definedName name="forschung">#N/A</definedName>
    <definedName name="forscung">#N/A</definedName>
    <definedName name="FY">96</definedName>
    <definedName name="GUV">#REF!</definedName>
    <definedName name="GuVLJ">#REF!</definedName>
    <definedName name="GuVVJ">#REF!</definedName>
    <definedName name="hall_">#N/A</definedName>
    <definedName name="InhaltPrüfbericht">#N/A</definedName>
    <definedName name="Invest">#N/A</definedName>
    <definedName name="Kap.Manag.">#N/A</definedName>
    <definedName name="Kap.Management">#N/A</definedName>
    <definedName name="Kennzahlen">#N/A</definedName>
    <definedName name="Makro1">#N/A</definedName>
    <definedName name="Makro2">#N/A</definedName>
    <definedName name="NEM_003_1_Aktiva_YE">#REF!</definedName>
    <definedName name="period">12</definedName>
    <definedName name="Quartale02" hidden="1">{#N/A,#N/A,FALSE,"Bereich 0";#N/A,#N/A,FALSE,"Bereich 1";#N/A,#N/A,FALSE,"Bereich 31000";#N/A,#N/A,FALSE,"Bereich 32000";#N/A,#N/A,FALSE,"Bereich 8";#N/A,#N/A,FALSE,"Bereich 822xx";#N/A,#N/A,FALSE,"Bereich 823xx";#N/A,#N/A,FALSE,"Bereich 831xx";#N/A,#N/A,FALSE,"Gesamt";#N/A,#N/A,FALSE,"Bereich 832xx"}</definedName>
    <definedName name="round">1</definedName>
    <definedName name="SAPFuncF4Help">Main.SAPF4Help()</definedName>
    <definedName name="sel_currency_index">#REF!</definedName>
    <definedName name="sel_local_currency">#REF!</definedName>
    <definedName name="Überblick">#N/A</definedName>
    <definedName name="value">3</definedName>
    <definedName name="versionno">1</definedName>
    <definedName name="wrn.bebu." hidden="1">{#N/A,#N/A,FALSE,"Bereich 0";#N/A,#N/A,FALSE,"Bereich 1";#N/A,#N/A,FALSE,"Bereich 31000";#N/A,#N/A,FALSE,"Bereich 32000";#N/A,#N/A,FALSE,"Bereich 8";#N/A,#N/A,FALSE,"Bereich 822xx";#N/A,#N/A,FALSE,"Bereich 823xx";#N/A,#N/A,FALSE,"Bereich 831xx";#N/A,#N/A,FALSE,"Gesamt";#N/A,#N/A,FALSE,"Bereich 832xx"}</definedName>
    <definedName name="xx">#N/A</definedName>
    <definedName name="xxx">#N/A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0" l="1"/>
  <c r="B42" i="10"/>
  <c r="C41" i="10"/>
  <c r="B41" i="10"/>
  <c r="C40" i="10"/>
  <c r="B40" i="10"/>
  <c r="C39" i="10"/>
  <c r="B39" i="10"/>
  <c r="C38" i="10"/>
  <c r="B38" i="10"/>
  <c r="C37" i="10"/>
  <c r="C36" i="10"/>
  <c r="B36" i="10"/>
  <c r="C35" i="10"/>
  <c r="B35" i="10"/>
  <c r="C34" i="10"/>
  <c r="B34" i="10"/>
  <c r="C33" i="10"/>
  <c r="B33" i="10"/>
  <c r="C32" i="10"/>
  <c r="C31" i="10"/>
  <c r="B31" i="10"/>
  <c r="C30" i="10"/>
  <c r="B30" i="10"/>
  <c r="C29" i="10"/>
  <c r="B29" i="10"/>
  <c r="C28" i="10"/>
  <c r="C27" i="10"/>
  <c r="C26" i="10"/>
  <c r="B26" i="10"/>
  <c r="C25" i="10"/>
  <c r="B25" i="10"/>
  <c r="C24" i="10"/>
  <c r="B24" i="10"/>
  <c r="C23" i="10"/>
  <c r="B23" i="10"/>
  <c r="C22" i="10"/>
  <c r="B22" i="10"/>
  <c r="C21" i="10"/>
  <c r="C20" i="10"/>
  <c r="C19" i="10"/>
  <c r="C18" i="10"/>
  <c r="C17" i="10"/>
  <c r="C16" i="10"/>
  <c r="C15" i="10"/>
  <c r="C14" i="10"/>
  <c r="C13" i="10"/>
  <c r="B13" i="10"/>
  <c r="C12" i="10"/>
  <c r="C11" i="10"/>
  <c r="B11" i="10"/>
  <c r="C10" i="10"/>
  <c r="B10" i="10"/>
  <c r="C9" i="10"/>
  <c r="C8" i="10"/>
  <c r="B8" i="10"/>
  <c r="C7" i="10"/>
  <c r="B7" i="10"/>
  <c r="B4" i="10"/>
  <c r="B2" i="10"/>
</calcChain>
</file>

<file path=xl/sharedStrings.xml><?xml version="1.0" encoding="utf-8"?>
<sst xmlns="http://schemas.openxmlformats.org/spreadsheetml/2006/main" count="64" uniqueCount="58">
  <si>
    <t>EBITDA</t>
  </si>
  <si>
    <t>Cashflow aus Investitionstätigkeit</t>
  </si>
  <si>
    <t>Cashflow aus Finanzierungstätigkeit</t>
  </si>
  <si>
    <t>Angaben in Tausend €</t>
  </si>
  <si>
    <t>2023</t>
  </si>
  <si>
    <t>[Anhang]</t>
  </si>
  <si>
    <t>[Notes]</t>
  </si>
  <si>
    <t>Abschreibungen auf Anlagevermögen</t>
  </si>
  <si>
    <t>Finanzergebnis</t>
  </si>
  <si>
    <t>Net finance costs</t>
  </si>
  <si>
    <t>Anteil am Ergebnis assoziierter Unternehmen</t>
  </si>
  <si>
    <t>[12]</t>
  </si>
  <si>
    <t>KONZERN-KAPITALFLUSSRECHNUNG</t>
  </si>
  <si>
    <t>Ergebnis (vor Steuern)</t>
  </si>
  <si>
    <t>[27]</t>
  </si>
  <si>
    <t>Sonstige nicht zahlungswirksame Transaktionen</t>
  </si>
  <si>
    <t>Other non-cash transactions</t>
  </si>
  <si>
    <t>Perioden-Cashflow</t>
  </si>
  <si>
    <t>Änderung Trade Working Capital</t>
  </si>
  <si>
    <t>Change in trade working capital</t>
  </si>
  <si>
    <t>Änderung Sonstiges Working Capital</t>
  </si>
  <si>
    <t>Change in other working capital</t>
  </si>
  <si>
    <t>Einzahlung aus Ausschüttung assoziierter Unternehmen</t>
  </si>
  <si>
    <t>Dividends received from associates</t>
  </si>
  <si>
    <t xml:space="preserve">Operative Finanzierungseffekte  </t>
  </si>
  <si>
    <t xml:space="preserve">Financing effects  </t>
  </si>
  <si>
    <t>Erhaltene Zinsen</t>
  </si>
  <si>
    <t>Interests received</t>
  </si>
  <si>
    <t>Operative Finanzierungseffekte und Steuer Cashflow</t>
  </si>
  <si>
    <t>Financing effects and tax cash flow</t>
  </si>
  <si>
    <t>Erhaltene Ertragsteuern</t>
  </si>
  <si>
    <t>Income taxes received</t>
  </si>
  <si>
    <t>Gezahlte Ertragsteuern</t>
  </si>
  <si>
    <t>Income taxes paid</t>
  </si>
  <si>
    <t>Cashflow aus laufender Geschäftstätigkeit</t>
  </si>
  <si>
    <t>Auszahlungen für Investitionen in Sachanlagen und immaterielle Vermögenswerte</t>
  </si>
  <si>
    <t>Änderung Schulden aus Akquisitionen</t>
  </si>
  <si>
    <t>Einzahlungen aus dem Abgang von Sachanlagen</t>
  </si>
  <si>
    <t>Auszahlung für den Erwerb von Tochterunternehmen abzüglich erworbener Zahlungsmittel</t>
  </si>
  <si>
    <t>Auszahlung für den Erwerb von Eigenkapitalinstrumenten anderer Unternehmen</t>
  </si>
  <si>
    <t>Cash paid for acquisition of equity instruments of other entities</t>
  </si>
  <si>
    <t>Auszahlung für den Erwerb von Anteilen an assoziierten Unternehmen</t>
  </si>
  <si>
    <t>Cash paid for acquisition of interests in associates</t>
  </si>
  <si>
    <t>Dividenden an Anteilseigner des Mutterunternehmens</t>
  </si>
  <si>
    <t>Dividenden an nicht beherrschende Anteile</t>
  </si>
  <si>
    <t>Einzahlungen aus der Aufnahme von Darlehen</t>
  </si>
  <si>
    <t>Cash received from loans</t>
  </si>
  <si>
    <t>Auszahlung zur Tilgung von Darlehensverbindlichkeiten</t>
  </si>
  <si>
    <t>Veränderungen von Bankverbindlichkeiten aufgrund Unternehmensakquisitionen</t>
  </si>
  <si>
    <t>Auszahlung zur Tilgung von Leasingverbindlichkeiten</t>
  </si>
  <si>
    <t>Gezahlte Zinsen</t>
  </si>
  <si>
    <t xml:space="preserve">Zahlungswirksame Veränderungen des Finanzmittelfonds </t>
  </si>
  <si>
    <t>Auswirkungen von Wechselkursänderungen auf 
den Finanzmittelfonds</t>
  </si>
  <si>
    <t>Zahlungsmittel- und Zahlungsmitteläquivalente am Anfang der Periode</t>
  </si>
  <si>
    <t xml:space="preserve">Zahlungsmittel- und Zahlungsmitteläquivalente am Ende der Periode </t>
  </si>
  <si>
    <t>2024</t>
  </si>
  <si>
    <t>Auszahlungen für den Erwerb von Darlehensverbindlichkeiten</t>
  </si>
  <si>
    <t>Financing costs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</si>
</sst>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protection hidden="1"/>
    </xf>
    <xf numFmtId="0" fontId="1" fillId="0" borderId="0"/>
    <xf numFmtId="0" fontId="1" fillId="0" borderId="0"/>
  </cellStyleXfs>
  <cellXfs count="34">
    <xf numFmtId="0" fontId="0" fillId="0" borderId="0" xfId="0"/>
    <xf numFmtId="0" fontId="2" fillId="2" borderId="1" xfId="1" applyFont="1" applyFill="1" applyBorder="1" applyAlignment="1">
      <alignment horizontal="left" vertical="center"/>
      <protection hidden="1"/>
    </xf>
    <xf numFmtId="0" fontId="3" fillId="0" borderId="0" xfId="1" applyFont="1">
      <protection hidden="1"/>
    </xf>
    <xf numFmtId="0" fontId="4" fillId="0" borderId="2" xfId="1" quotePrefix="1" applyFont="1" applyBorder="1" applyAlignment="1">
      <alignment horizontal="right"/>
      <protection hidden="1"/>
    </xf>
    <xf numFmtId="0" fontId="2" fillId="0" borderId="0" xfId="1" applyFont="1">
      <protection hidden="1"/>
    </xf>
    <xf numFmtId="0" fontId="2" fillId="0" borderId="0" xfId="1" applyFont="1" applyAlignment="1">
      <alignment horizontal="left"/>
      <protection hidden="1"/>
    </xf>
    <xf numFmtId="0" fontId="1" fillId="0" borderId="0" xfId="1" applyAlignment="1">
      <alignment horizontal="right"/>
      <protection hidden="1"/>
    </xf>
    <xf numFmtId="0" fontId="3" fillId="0" borderId="0" xfId="1" applyFont="1" applyAlignment="1">
      <alignment horizontal="left"/>
      <protection hidden="1"/>
    </xf>
    <xf numFmtId="3" fontId="4" fillId="3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0" fontId="1" fillId="0" borderId="0" xfId="0" applyFont="1"/>
    <xf numFmtId="0" fontId="3" fillId="0" borderId="1" xfId="1" applyFont="1" applyBorder="1" applyAlignment="1">
      <alignment horizontal="right"/>
      <protection hidden="1"/>
    </xf>
    <xf numFmtId="49" fontId="4" fillId="3" borderId="1" xfId="1" quotePrefix="1" applyNumberFormat="1" applyFont="1" applyFill="1" applyBorder="1" applyAlignment="1">
      <alignment horizontal="right"/>
      <protection hidden="1"/>
    </xf>
    <xf numFmtId="49" fontId="4" fillId="0" borderId="1" xfId="1" quotePrefix="1" applyNumberFormat="1" applyFont="1" applyBorder="1" applyAlignment="1">
      <alignment horizontal="right"/>
      <protection hidden="1"/>
    </xf>
    <xf numFmtId="49" fontId="4" fillId="3" borderId="1" xfId="2" applyNumberFormat="1" applyFont="1" applyFill="1" applyBorder="1" applyAlignment="1">
      <alignment horizontal="right"/>
    </xf>
    <xf numFmtId="49" fontId="4" fillId="0" borderId="1" xfId="2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0" xfId="1" applyFont="1" applyAlignment="1">
      <alignment horizontal="right"/>
      <protection hidden="1"/>
    </xf>
    <xf numFmtId="0" fontId="3" fillId="0" borderId="0" xfId="0" applyFont="1" applyAlignment="1">
      <alignment horizontal="left"/>
    </xf>
    <xf numFmtId="0" fontId="2" fillId="0" borderId="1" xfId="1" applyFont="1" applyBorder="1" applyAlignment="1">
      <alignment horizontal="left"/>
      <protection hidden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3" fontId="1" fillId="3" borderId="0" xfId="0" applyNumberFormat="1" applyFont="1" applyFill="1" applyAlignment="1">
      <alignment horizontal="right"/>
    </xf>
    <xf numFmtId="3" fontId="1" fillId="0" borderId="0" xfId="0" applyNumberFormat="1" applyFont="1"/>
    <xf numFmtId="164" fontId="4" fillId="3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left"/>
    </xf>
    <xf numFmtId="164" fontId="4" fillId="0" borderId="0" xfId="2" applyNumberFormat="1" applyFont="1" applyAlignment="1">
      <alignment horizontal="right"/>
    </xf>
    <xf numFmtId="0" fontId="2" fillId="0" borderId="0" xfId="1" applyFont="1" applyAlignment="1">
      <alignment horizontal="right"/>
      <protection hidden="1"/>
    </xf>
    <xf numFmtId="0" fontId="2" fillId="2" borderId="0" xfId="1" applyFont="1" applyFill="1" applyAlignment="1">
      <alignment horizontal="left" vertical="center"/>
      <protection hidden="1"/>
    </xf>
  </cellXfs>
  <cellStyles count="4">
    <cellStyle name="Standard" xfId="0" builtinId="0"/>
    <cellStyle name="Standard 10" xfId="2" xr:uid="{B12DF573-97EC-4B32-89E1-7D63D565999F}"/>
    <cellStyle name="Standard 2 2 2" xfId="3" xr:uid="{EDA9B936-6F92-4E21-95FD-EBE0E21E9C1D}"/>
    <cellStyle name="Standard_Lagebericht_Tab_neu 2" xfId="1" xr:uid="{697DC9F8-1D3F-4056-9D97-9E5CC6A2FA78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enemetschek.sharepoint.com/sites/NEM01-GroupAccounting/Shared%20Documents/General/2024/Kampfsatz/Q4.2024/KOBILGUV_CASHFLOW_12.2024_v4%2000.xlsx" TargetMode="External"/><Relationship Id="rId1" Type="http://schemas.openxmlformats.org/officeDocument/2006/relationships/externalLinkPath" Target="/sites/NEM01-GroupAccounting/Shared%20Documents/General/2024/Kampfsatz/Q4.2024/KOBILGUV_CASHFLOW_12.2024_v4%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KeyFigues_Group"/>
      <sheetName val="BS-OneStream"/>
      <sheetName val="P&amp;L"/>
      <sheetName val="BS"/>
      <sheetName val="Changes in equity"/>
      <sheetName val="P&amp;L-OneStream"/>
      <sheetName val="Mapping_OneStream"/>
      <sheetName val="Cashflow"/>
      <sheetName val="Mapping"/>
      <sheetName val="NetDebt CoBa"/>
      <sheetName val="SuBi_OneStream"/>
      <sheetName val="ve_OCI_view1"/>
      <sheetName val="&gt;&gt;CF"/>
      <sheetName val="CF_Basis"/>
      <sheetName val="IASKapitalfluss CY"/>
      <sheetName val="GC_OBS FW update"/>
      <sheetName val="R_AC_0031_CV1"/>
      <sheetName val="NEM_003_3_GC"/>
      <sheetName val="R_AC_0031_CV1_GC update"/>
      <sheetName val="A&amp;A Opening balance"/>
      <sheetName val="Input CO_YE"/>
      <sheetName val="NEM_003_3_A-A"/>
      <sheetName val="Xinaps OBS"/>
      <sheetName val="NEM_003_3_Xinaps"/>
      <sheetName val="KeyFigures"/>
      <sheetName val="KeyFigures_QE"/>
      <sheetName val="KeyFigures_CO"/>
      <sheetName val="&gt;&gt;ns.publish"/>
      <sheetName val="Translation"/>
      <sheetName val="NEM_001_1_NEMKonzern_Q1"/>
      <sheetName val="NEM_001_1_NEMKonzern"/>
      <sheetName val="NEM_003_1_Gesamtrechnung"/>
      <sheetName val="NEM_003_1_Aktiva"/>
      <sheetName val="NEM_003_1_Passiva"/>
      <sheetName val="NEM_003_1_Kapitalfluss"/>
      <sheetName val="NEM_003_1_Eigenkapital"/>
      <sheetName val="NEM_003_4_Umsatz"/>
      <sheetName val="NEM_003_4_UmsatzReg"/>
      <sheetName val="NEM_003_5_SegmentberichtLJ"/>
      <sheetName val="NEM_003_5_SegmentberichtVJ"/>
      <sheetName val="NEM_003_3_DeterminationFV"/>
      <sheetName val="NEM_003_4_Standards"/>
      <sheetName val="NEM_003_4_ValuationMethods_YE"/>
      <sheetName val="NEM_003_4_ValuationMethodsIFRS9"/>
      <sheetName val="NEM_003_2_Abschreibung_LJ"/>
      <sheetName val="NEM_003_2_RoU-Assets"/>
      <sheetName val="NEM_003_5_Vermoegenswerte"/>
      <sheetName val="NEM_003_2_Finanzschulden"/>
      <sheetName val="NEM_003_5_FinanzinstrumenteLJ"/>
      <sheetName val="NEM_003_5_FinanzinstrumenteVJ"/>
      <sheetName val="NEM_003_5_LiabMaturities"/>
      <sheetName val="NEM_003_5_Level3-Bew"/>
      <sheetName val="NEM_003_2_IFRS16"/>
      <sheetName val="NEM_003_4_UmsatzVerSald"/>
      <sheetName val="NEM_003_4_SBE"/>
      <sheetName val="NEM_003_4_Materialaufwand"/>
      <sheetName val="NEM_003_4_Personalaufwand"/>
      <sheetName val="NEM_003_4_Beschaeftigte"/>
      <sheetName val="NEM_003_4_Abschreibungen"/>
      <sheetName val="NEM_003_4_SBA"/>
      <sheetName val="NEM_003_4_Zinsen"/>
      <sheetName val="NEM_003_4_Ergebnis_je_Aktie"/>
      <sheetName val="NEM_003_5_Finanzmittelfonds"/>
      <sheetName val="NEM_003_5_PPE"/>
      <sheetName val="ASP"/>
      <sheetName val="NEM_003_5_IVW"/>
      <sheetName val="NEM_003_5_Forderungen_LuL"/>
      <sheetName val="FinActivities"/>
      <sheetName val="NEM_003_5_RueckstellSpiegel"/>
      <sheetName val="NEM_003_5_Pensionsrueckst"/>
      <sheetName val="NEM_003_5_VA-Nettoschuld-In"/>
      <sheetName val="NEM_003_5_VA-Nettoschuld-FC"/>
      <sheetName val="NEM_003_5_RueckstSensivitaet"/>
      <sheetName val="NEM_003_5_RST_Absinzungssatz"/>
      <sheetName val="PA_CF"/>
      <sheetName val="PA_PL"/>
      <sheetName val="PA_bs"/>
      <sheetName val="Q1_Segmente_GuV_LJ"/>
      <sheetName val="Q1_Segmente_GuV_VJ_restatement"/>
      <sheetName val="Datum"/>
    </sheetNames>
    <sheetDataSet>
      <sheetData sheetId="0"/>
      <sheetData sheetId="1">
        <row r="9">
          <cell r="C9">
            <v>995.56513917137408</v>
          </cell>
        </row>
      </sheetData>
      <sheetData sheetId="2"/>
      <sheetData sheetId="3"/>
      <sheetData sheetId="4">
        <row r="29">
          <cell r="D29">
            <v>2136310.1052732007</v>
          </cell>
        </row>
      </sheetData>
      <sheetData sheetId="5"/>
      <sheetData sheetId="6"/>
      <sheetData sheetId="7"/>
      <sheetData sheetId="8">
        <row r="57">
          <cell r="E57">
            <v>331794.16250118997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A1" t="str">
            <v>DEUTSCH</v>
          </cell>
          <cell r="B1" t="str">
            <v>ENGLISH</v>
          </cell>
        </row>
        <row r="2">
          <cell r="A2">
            <v>45292</v>
          </cell>
          <cell r="B2" t="str">
            <v>January 1, 2024</v>
          </cell>
        </row>
        <row r="3">
          <cell r="A3">
            <v>44927</v>
          </cell>
          <cell r="B3" t="str">
            <v>January 1, 2023</v>
          </cell>
        </row>
        <row r="4">
          <cell r="A4">
            <v>45657</v>
          </cell>
          <cell r="B4" t="str">
            <v>December 31, 2024</v>
          </cell>
        </row>
        <row r="5">
          <cell r="A5">
            <v>45291</v>
          </cell>
          <cell r="B5" t="str">
            <v>December 31, 2023</v>
          </cell>
        </row>
        <row r="6">
          <cell r="A6">
            <v>45107</v>
          </cell>
          <cell r="B6" t="str">
            <v>June 30, 2023</v>
          </cell>
        </row>
        <row r="7">
          <cell r="A7">
            <v>45473</v>
          </cell>
          <cell r="B7" t="str">
            <v>June 30, 2024</v>
          </cell>
        </row>
        <row r="8">
          <cell r="A8">
            <v>45199</v>
          </cell>
          <cell r="B8" t="str">
            <v>September 30, 2023</v>
          </cell>
        </row>
        <row r="9">
          <cell r="A9">
            <v>45565</v>
          </cell>
          <cell r="B9" t="str">
            <v>September 30, 2024</v>
          </cell>
        </row>
        <row r="10">
          <cell r="A10" t="str">
            <v>3 Monate</v>
          </cell>
          <cell r="B10" t="str">
            <v>3 months</v>
          </cell>
        </row>
        <row r="11">
          <cell r="A11" t="str">
            <v>6 Monate</v>
          </cell>
          <cell r="B11" t="str">
            <v>6 months</v>
          </cell>
        </row>
        <row r="12">
          <cell r="A12" t="str">
            <v>9 Monate</v>
          </cell>
          <cell r="B12" t="str">
            <v>9 months</v>
          </cell>
        </row>
        <row r="13">
          <cell r="A13" t="str">
            <v>12 Monate</v>
          </cell>
          <cell r="B13" t="str">
            <v>12 months</v>
          </cell>
        </row>
        <row r="14">
          <cell r="A14" t="str">
            <v>1 bis 5 Jahre</v>
          </cell>
          <cell r="B14" t="str">
            <v>1 to 5 years</v>
          </cell>
        </row>
        <row r="15">
          <cell r="A15" t="str">
            <v xml:space="preserve">   Mit begrenzter Nutzungsdauer</v>
          </cell>
          <cell r="B15" t="str">
            <v>With definite useful life</v>
          </cell>
        </row>
        <row r="16">
          <cell r="A16" t="str">
            <v xml:space="preserve">   Mit unbegrenzter Nutzungsdauer</v>
          </cell>
          <cell r="B16" t="str">
            <v>With indefinite useful life</v>
          </cell>
        </row>
        <row r="17">
          <cell r="A17" t="str">
            <v>- davon Softwarelizenzen</v>
          </cell>
          <cell r="B17" t="str">
            <v>- thereof software licenses</v>
          </cell>
        </row>
        <row r="18">
          <cell r="A18" t="str">
            <v>- davon wiederkehrende Umsätze</v>
          </cell>
          <cell r="B18" t="str">
            <v>- thereof recurring revenues</v>
          </cell>
        </row>
        <row r="19">
          <cell r="A19" t="str">
            <v>- Subscription (Teil der wiederkehrenden Umsätze)</v>
          </cell>
          <cell r="B19" t="str">
            <v>- subscription (as part of the recurring revenues)</v>
          </cell>
        </row>
        <row r="20">
          <cell r="A20" t="str">
            <v>- Subscription + SaaS (Teil der wiederkehrenden Umsätze)</v>
          </cell>
          <cell r="B20" t="str">
            <v>- subscription + SaaS (as part of the recurring revenues)</v>
          </cell>
        </row>
        <row r="21">
          <cell r="A21" t="str">
            <v>(Fortgeführte) 
Anschaffungskosten</v>
          </cell>
          <cell r="B21" t="str">
            <v>Amortized cost</v>
          </cell>
        </row>
        <row r="22">
          <cell r="A22" t="str">
            <v>(Bereinigt um PPA Effekte)</v>
          </cell>
          <cell r="B22" t="str">
            <v>(Adjusted for PPA effects)</v>
          </cell>
        </row>
        <row r="23">
          <cell r="A23" t="str">
            <v>[Anhang]</v>
          </cell>
          <cell r="B23" t="str">
            <v>[Notes]</v>
          </cell>
        </row>
        <row r="26">
          <cell r="A26" t="str">
            <v>Abgänge</v>
          </cell>
          <cell r="B26" t="str">
            <v>Disposal</v>
          </cell>
        </row>
        <row r="27">
          <cell r="A27" t="str">
            <v>Abgegrenzte Schulden</v>
          </cell>
          <cell r="B27" t="str">
            <v>Accrued liabilities</v>
          </cell>
        </row>
        <row r="28">
          <cell r="A28" t="str">
            <v>Abgeltungen</v>
          </cell>
          <cell r="B28" t="str">
            <v>Settlements</v>
          </cell>
        </row>
        <row r="29">
          <cell r="A29" t="str">
            <v>Abschreibungen</v>
          </cell>
          <cell r="B29" t="str">
            <v>Depreciation / amortization</v>
          </cell>
        </row>
        <row r="30">
          <cell r="A30" t="str">
            <v>Abschreibungen auf Anlagevermögen</v>
          </cell>
          <cell r="B30" t="str">
            <v>Depreciation of property, plant and equipment and amortization of intangible assets</v>
          </cell>
        </row>
        <row r="31">
          <cell r="A31" t="str">
            <v>Abschreibungen auf Gegenstände des Anlagevermögens</v>
          </cell>
          <cell r="B31" t="str">
            <v>Depreciation and amortization of fixed assets</v>
          </cell>
        </row>
        <row r="32">
          <cell r="A32" t="str">
            <v>Abschreibungen auf Finanzanlagen</v>
          </cell>
          <cell r="B32" t="str">
            <v>Depreciation of financial assets</v>
          </cell>
        </row>
        <row r="33">
          <cell r="A33" t="str">
            <v>Abschreibungen auf immaterielle Vermögenswerte ohne immaterielle Vermögenswerte, 
die im Rahmen der Kaufpreisallokation aufgedeckt wurden</v>
          </cell>
          <cell r="B33" t="str">
            <v>Amortization of intangible assets other than those acquired in a business combination</v>
          </cell>
        </row>
        <row r="34">
          <cell r="A34" t="str">
            <v xml:space="preserve">Abschreibungen auf immaterielle Vermögenswerte und Sachanlagen </v>
          </cell>
          <cell r="B34" t="str">
            <v>Depreciation / amortization of tangible and intangible assets</v>
          </cell>
        </row>
        <row r="35">
          <cell r="A35" t="str">
            <v>Abschreibungen auf Nutzungsrechte</v>
          </cell>
          <cell r="B35" t="str">
            <v>Depreciation of right-of-use assets</v>
          </cell>
        </row>
        <row r="36">
          <cell r="A36" t="str">
            <v>Abschreibungen auf Sachanlagen</v>
          </cell>
          <cell r="B36" t="str">
            <v>Depreciation of property, plant and equipment</v>
          </cell>
        </row>
        <row r="37">
          <cell r="A37" t="str">
            <v>Abschreibungen auf Sachanlagen, total</v>
          </cell>
          <cell r="B37" t="str">
            <v>Depreciation of property, plant and equipment, total</v>
          </cell>
        </row>
        <row r="38">
          <cell r="A38" t="str">
            <v>Abschreibungen aus Kaufpreisallokation auf immaterielle Vermögenswerte</v>
          </cell>
          <cell r="B38" t="str">
            <v>Amortization of intangible assets due to purchase price allocation</v>
          </cell>
        </row>
        <row r="39">
          <cell r="A39" t="str">
            <v>Abschreibungen und Wertminderungen</v>
          </cell>
          <cell r="B39" t="str">
            <v>Depreciation and impairment</v>
          </cell>
        </row>
        <row r="40">
          <cell r="A40" t="str">
            <v>Abschreibungen, gesamt</v>
          </cell>
          <cell r="B40" t="str">
            <v>Total amortization and depreciation</v>
          </cell>
        </row>
        <row r="41">
          <cell r="A41" t="str">
            <v>Abzinsung</v>
          </cell>
          <cell r="B41" t="str">
            <v>Discounting</v>
          </cell>
        </row>
        <row r="42">
          <cell r="A42" t="str">
            <v>Administration</v>
          </cell>
          <cell r="B42" t="str">
            <v>Administration</v>
          </cell>
        </row>
        <row r="43">
          <cell r="A43" t="str">
            <v>Aktienkennzahlen</v>
          </cell>
          <cell r="B43" t="str">
            <v>Share figures</v>
          </cell>
        </row>
        <row r="44">
          <cell r="A44" t="str">
            <v>Aktiva</v>
          </cell>
          <cell r="B44" t="str">
            <v>Assets</v>
          </cell>
        </row>
        <row r="45">
          <cell r="A45" t="str">
            <v>Aktiva, gesamt</v>
          </cell>
          <cell r="B45" t="str">
            <v>Total assets</v>
          </cell>
        </row>
        <row r="46">
          <cell r="A46" t="str">
            <v>Amerika</v>
          </cell>
          <cell r="B46" t="str">
            <v>Americas</v>
          </cell>
        </row>
        <row r="47">
          <cell r="A47" t="str">
            <v>Amortisation und Wertminderungen</v>
          </cell>
          <cell r="B47" t="str">
            <v>Amortization and impairment</v>
          </cell>
        </row>
        <row r="48">
          <cell r="A48" t="str">
            <v>Änderung Schulden aus Akquisitionen</v>
          </cell>
          <cell r="B48" t="str">
            <v>Changes in liabilities from acquisitions</v>
          </cell>
        </row>
        <row r="49">
          <cell r="A49" t="str">
            <v>Änderungen andere Aktiva</v>
          </cell>
          <cell r="B49" t="str">
            <v>Change in other assets</v>
          </cell>
        </row>
        <row r="50">
          <cell r="A50" t="str">
            <v>Änderungen andere Passiva</v>
          </cell>
          <cell r="B50" t="str">
            <v>Change in other liabilities</v>
          </cell>
        </row>
        <row r="51">
          <cell r="A51" t="str">
            <v>Änderungen Forderungen aus Lieferungen und Leistungen</v>
          </cell>
          <cell r="B51" t="str">
            <v>Change in trade receivables</v>
          </cell>
        </row>
        <row r="52">
          <cell r="A52" t="str">
            <v>Änderungen Schulden aus Lieferungen und Leistungen</v>
          </cell>
          <cell r="B52" t="str">
            <v>Change in trade payables</v>
          </cell>
        </row>
        <row r="53">
          <cell r="A53" t="str">
            <v xml:space="preserve">Änderungen sonstige Rückstellungen </v>
          </cell>
          <cell r="B53" t="str">
            <v xml:space="preserve">Change in other provisions </v>
          </cell>
        </row>
        <row r="54">
          <cell r="A54" t="str">
            <v>Änderungen sonstige Rückstellungen und abgegrenzte Schulden</v>
          </cell>
          <cell r="B54" t="str">
            <v>Change in other provisions and accrued liabilities</v>
          </cell>
        </row>
        <row r="55">
          <cell r="A55" t="str">
            <v>Angaben in Mio. €</v>
          </cell>
          <cell r="B55" t="str">
            <v>Millions of €</v>
          </cell>
        </row>
        <row r="56">
          <cell r="A56" t="str">
            <v>Angaben in Tausend €</v>
          </cell>
          <cell r="B56" t="str">
            <v>Thousands of €</v>
          </cell>
        </row>
        <row r="57">
          <cell r="A57" t="str">
            <v>Anpassung Erstanwendung IFRS 15</v>
          </cell>
          <cell r="B57" t="str">
            <v>Transition effects of IFRS 15</v>
          </cell>
        </row>
        <row r="58">
          <cell r="A58" t="str">
            <v>Anpassung Erstanwendung neuer International Financial Reporting Standards (IFRS)</v>
          </cell>
          <cell r="B58" t="str">
            <v>Transition effects of new International Financial Reporting Standards (IFRS)</v>
          </cell>
        </row>
        <row r="59">
          <cell r="A59" t="str">
            <v>Anpassung Erstanwendung neuer International Reporting Financial Standards (IFRS)</v>
          </cell>
          <cell r="B59" t="str">
            <v>Transition effects of new International Financial Reporting Standards (IFRS)</v>
          </cell>
        </row>
        <row r="60">
          <cell r="A60" t="str">
            <v>Anschaffungs- / Herstellungskosten</v>
          </cell>
          <cell r="B60" t="str">
            <v>Cost</v>
          </cell>
        </row>
        <row r="61">
          <cell r="A61" t="str">
            <v>Anteil am Ergebnis assoziierter Unternehmen</v>
          </cell>
          <cell r="B61" t="str">
            <v>Share of net profit of associates</v>
          </cell>
        </row>
        <row r="62">
          <cell r="A62" t="str">
            <v>Anteil am Ergebnis assoziierter Unternehmen</v>
          </cell>
          <cell r="B62" t="str">
            <v>Portion of the result of non-controlling interests</v>
          </cell>
        </row>
        <row r="63">
          <cell r="A63" t="str">
            <v>Anteile an assoziierten Unternehmen</v>
          </cell>
          <cell r="B63" t="str">
            <v>Investments in associates</v>
          </cell>
        </row>
        <row r="64">
          <cell r="A64" t="str">
            <v>Anteile am Ergebnis assoziierter Unternehmen</v>
          </cell>
          <cell r="B64" t="str">
            <v>Share of profit of associates</v>
          </cell>
        </row>
        <row r="65">
          <cell r="A65" t="str">
            <v>Anteile ohne beherrschenden Einfluss</v>
          </cell>
          <cell r="B65" t="str">
            <v>Non-controlling interests</v>
          </cell>
        </row>
        <row r="66">
          <cell r="A66" t="str">
            <v>Anteilseigner des Mutterunternehmens</v>
          </cell>
          <cell r="B66" t="str">
            <v>Equity holders of the parent</v>
          </cell>
        </row>
        <row r="67">
          <cell r="A67" t="str">
            <v>Anteilseigner des Mutterunternehmens w/o DocuWare</v>
          </cell>
          <cell r="B67" t="str">
            <v>Equity holders of the parent w/o DocuWare</v>
          </cell>
        </row>
        <row r="68">
          <cell r="A68" t="str">
            <v>Anwendungserleichterung für kurzfristige Leasingverhältnisse</v>
          </cell>
          <cell r="B68" t="str">
            <v>Relief option for short-term leases</v>
          </cell>
        </row>
        <row r="69">
          <cell r="A69" t="str">
            <v>Anwendungserleichterung für Leasingverhältnisse über geringwertige Vermögenswerte</v>
          </cell>
          <cell r="B69" t="str">
            <v>Relief option for leases of low-value assets</v>
          </cell>
        </row>
        <row r="70">
          <cell r="A70" t="str">
            <v>Anzahl der Beschäftigten</v>
          </cell>
          <cell r="B70" t="str">
            <v>Number of employees</v>
          </cell>
        </row>
        <row r="71">
          <cell r="A71" t="str">
            <v>Asien/Pazifik</v>
          </cell>
          <cell r="B71" t="str">
            <v>Asia/Pacific</v>
          </cell>
        </row>
        <row r="72">
          <cell r="A72" t="str">
            <v>Auf die Anteilseigner des Mutterunternehmens entfallendes Periodenergebnis</v>
          </cell>
          <cell r="B72" t="str">
            <v>Net profit or loss for the period attributable to equity holders of the parent</v>
          </cell>
        </row>
        <row r="73">
          <cell r="A73" t="str">
            <v>Auf die Anteilseigner des Mutterunternehmens entfallendes Eigenkapital</v>
          </cell>
          <cell r="B73" t="str">
            <v>Equity attributable to the parent company's shareholders</v>
          </cell>
        </row>
        <row r="74">
          <cell r="A74" t="str">
            <v>Aufwand aus Währungsumrechnung</v>
          </cell>
          <cell r="B74" t="str">
            <v>Expenses from foreign currency transactions</v>
          </cell>
        </row>
        <row r="75">
          <cell r="A75" t="str">
            <v>Aufwendungen für Forderungsverluste</v>
          </cell>
          <cell r="B75" t="str">
            <v>Bad debt expenses</v>
          </cell>
        </row>
        <row r="76">
          <cell r="A76" t="str">
            <v>Händlergebühren</v>
          </cell>
          <cell r="B76" t="str">
            <v>Merchant fees</v>
          </cell>
        </row>
        <row r="77">
          <cell r="A77" t="str">
            <v>Aufwand für bezogene Leistungen</v>
          </cell>
          <cell r="B77" t="str">
            <v>Cost of purchased services</v>
          </cell>
        </row>
        <row r="78">
          <cell r="A78" t="str">
            <v>Aufwand für bezogene Softwarelizenzen und Hardware</v>
          </cell>
          <cell r="B78" t="str">
            <v>Cost of purchased software licenses and hardware</v>
          </cell>
        </row>
        <row r="79">
          <cell r="A79" t="str">
            <v>Aufwendungen für Fremdleistungen</v>
          </cell>
          <cell r="B79" t="str">
            <v>Expenses for third-party services</v>
          </cell>
        </row>
        <row r="80">
          <cell r="A80" t="str">
            <v>Ausland</v>
          </cell>
          <cell r="B80" t="str">
            <v>Non-Germany</v>
          </cell>
        </row>
        <row r="81">
          <cell r="A81" t="str">
            <v>Auswirkung</v>
          </cell>
          <cell r="B81" t="str">
            <v>Effect</v>
          </cell>
        </row>
        <row r="82">
          <cell r="A82" t="str">
            <v>Auswirkungen von Wechselkursänderungen auf 
den Finanzmittelfonds</v>
          </cell>
          <cell r="B82" t="str">
            <v>Effect of exchange rate differences on cash and cash equivalents</v>
          </cell>
        </row>
        <row r="83">
          <cell r="A83" t="str">
            <v>Auszahlung für den Erwerb anderer finanzieller Vermögenswerte</v>
          </cell>
          <cell r="B83" t="str">
            <v xml:space="preserve">Cash paid for acquisition of other investments </v>
          </cell>
        </row>
        <row r="84">
          <cell r="A84" t="str">
            <v>Auszahlungen für Erwerb von Anteilen ohne beherrschenden Einfluss</v>
          </cell>
          <cell r="B84" t="str">
            <v>Payments for acquisitions of non-controlling interests</v>
          </cell>
        </row>
        <row r="85">
          <cell r="A85" t="str">
            <v>Auszahlung für den Erwerb von Tochterunternehmen abzüglich erworbener Zahlungsmittel</v>
          </cell>
          <cell r="B85" t="str">
            <v>Cash paid for acquisition of subsidiaries, net of cash acquired</v>
          </cell>
        </row>
        <row r="86">
          <cell r="A86" t="str">
            <v>Auszahlungen für Investitionen in Finanzanlagevermögen</v>
          </cell>
          <cell r="B86" t="str">
            <v>Cash paid for investments in financial assets</v>
          </cell>
        </row>
        <row r="87">
          <cell r="A87" t="str">
            <v>Auszahlungen für Investitionen in Sachanlagen und immaterielle Vermögenswerte</v>
          </cell>
          <cell r="B87" t="str">
            <v>Capital expenditure</v>
          </cell>
        </row>
        <row r="88">
          <cell r="A88" t="str">
            <v>Auszahlung zur Tilgung von Darlehensverbindlichkeiten</v>
          </cell>
          <cell r="B88" t="str">
            <v>Repayment of borrowings</v>
          </cell>
        </row>
        <row r="89">
          <cell r="A89" t="str">
            <v>Auszahlung zur Tilgung von Leasingverbindlichkeiten</v>
          </cell>
          <cell r="B89" t="str">
            <v>Principal elements of lease payments</v>
          </cell>
        </row>
        <row r="90">
          <cell r="A90" t="str">
            <v>Bankguthaben</v>
          </cell>
          <cell r="B90" t="str">
            <v>Bank balances</v>
          </cell>
        </row>
        <row r="91">
          <cell r="A91" t="str">
            <v>Barwert der Pensionsverpflichtungen zum Stichtag</v>
          </cell>
          <cell r="B91" t="str">
            <v>Present value of pension obligation for the reporting date</v>
          </cell>
        </row>
        <row r="92">
          <cell r="A92" t="str">
            <v>Barwert der Verpflichtung am Anfang des Geschäftsjahres</v>
          </cell>
          <cell r="B92" t="str">
            <v>DBO at beginning of fiscal year</v>
          </cell>
        </row>
        <row r="93">
          <cell r="A93" t="str">
            <v>Barwert der Verpflichtung am Ende des Geschäftsjahres</v>
          </cell>
          <cell r="B93" t="str">
            <v>DBO at end of fiscal year</v>
          </cell>
        </row>
        <row r="94">
          <cell r="A94" t="str">
            <v>Bauen</v>
          </cell>
          <cell r="B94" t="str">
            <v>Build</v>
          </cell>
        </row>
        <row r="95">
          <cell r="A95" t="str">
            <v>Beiträge der Arbeitgeber</v>
          </cell>
          <cell r="B95" t="str">
            <v>Employer contributions</v>
          </cell>
        </row>
        <row r="96">
          <cell r="A96" t="str">
            <v>Beizulegender 
Zeitwert 
31.12.2022</v>
          </cell>
          <cell r="B96" t="str">
            <v>Fair value 
Dec. 31, 2022</v>
          </cell>
        </row>
        <row r="97">
          <cell r="A97" t="str">
            <v>Beizulegender 
Zeitwert 
31.12.2023</v>
          </cell>
          <cell r="B97" t="str">
            <v>Fair value 
Dec. 31, 2023</v>
          </cell>
        </row>
        <row r="98">
          <cell r="A98" t="str">
            <v>Beizulegender 
Zeitwert 
erfolgsneutral</v>
          </cell>
          <cell r="B98" t="str">
            <v>Fair value 
not impacting 
profit / loss</v>
          </cell>
        </row>
        <row r="99">
          <cell r="A99" t="str">
            <v>Beizulegender 
Zeitwert 
erfolgswirksam</v>
          </cell>
          <cell r="B99" t="str">
            <v>Fair value 
impacting 
profit / loss</v>
          </cell>
        </row>
        <row r="100">
          <cell r="A100" t="str">
            <v>Beizulegender Zeitwert des Planvermögens am Anfang des Geschäftsjahres</v>
          </cell>
          <cell r="B100" t="str">
            <v>Fair value of plan assets at beginning of fiscal year</v>
          </cell>
        </row>
        <row r="101">
          <cell r="A101" t="str">
            <v>Beizulegender Zeitwert des Planvermögens am Ende des Geschäftsjahres</v>
          </cell>
          <cell r="B101" t="str">
            <v>Fair value of plan assets at end of fiscal year</v>
          </cell>
        </row>
        <row r="102">
          <cell r="A102" t="str">
            <v>Bereinigtes Ergebnis</v>
          </cell>
          <cell r="B102" t="str">
            <v>Adjusted result</v>
          </cell>
        </row>
        <row r="103">
          <cell r="A103" t="str">
            <v>bereinigt um PPA Effekte</v>
          </cell>
          <cell r="B103" t="str">
            <v>adjusted for ppa effects</v>
          </cell>
        </row>
        <row r="104">
          <cell r="A104" t="str">
            <v>Beschäftigte</v>
          </cell>
          <cell r="B104" t="str">
            <v>HEADCOUNT</v>
          </cell>
        </row>
        <row r="105">
          <cell r="A105" t="str">
            <v>Beschäftigtenzahl im Jahresdurchschnitt</v>
          </cell>
          <cell r="B105" t="str">
            <v xml:space="preserve">Average headcount for the year </v>
          </cell>
        </row>
        <row r="106">
          <cell r="A106" t="str">
            <v>Beschäftigtenzahl zum Stichtag 31. Dezember</v>
          </cell>
          <cell r="B106" t="str">
            <v>Headcount as of December 31</v>
          </cell>
        </row>
        <row r="107">
          <cell r="A107" t="str">
            <v>Betriebliche Aufwendungen</v>
          </cell>
          <cell r="B107" t="str">
            <v>Operating expenses</v>
          </cell>
        </row>
        <row r="108">
          <cell r="A108" t="str">
            <v>Betriebliche Erträge</v>
          </cell>
          <cell r="B108" t="str">
            <v>Operating income</v>
          </cell>
        </row>
        <row r="109">
          <cell r="A109" t="str">
            <v>Betriebsergebnis (EBIT)</v>
          </cell>
          <cell r="B109" t="str">
            <v>Operating result (EBIT)</v>
          </cell>
        </row>
        <row r="110">
          <cell r="A110" t="str">
            <v>Bewertung nach IFRS 9</v>
          </cell>
          <cell r="B110" t="str">
            <v>Measurement in accordance with IFRS 9</v>
          </cell>
        </row>
        <row r="111">
          <cell r="A111" t="str">
            <v>Bewertungsgrundsatz</v>
          </cell>
          <cell r="B111" t="str">
            <v>Valuation method</v>
          </cell>
        </row>
        <row r="112">
          <cell r="A112" t="str">
            <v>Bewertungsgrundsätze</v>
          </cell>
          <cell r="B112" t="str">
            <v>Valuation methods</v>
          </cell>
        </row>
        <row r="113">
          <cell r="A113" t="str">
            <v>Bewertungsgrundsätze IFRS 9</v>
          </cell>
          <cell r="B113" t="str">
            <v>Valuation Methods IFRS 9</v>
          </cell>
        </row>
        <row r="114">
          <cell r="A114" t="str">
            <v>Bilanz zum 
1. Januar 2019</v>
          </cell>
          <cell r="B114" t="str">
            <v>Balance Sheet as of January 1, 2019</v>
          </cell>
        </row>
        <row r="115">
          <cell r="A115" t="str">
            <v>BILANZ - KENNZAHLEN</v>
          </cell>
          <cell r="B115" t="str">
            <v>BALANCE SHEET FIGURES</v>
          </cell>
        </row>
        <row r="116">
          <cell r="A116" t="str">
            <v>Bilanzsumme</v>
          </cell>
          <cell r="B116" t="str">
            <v>Balance sheet total</v>
          </cell>
        </row>
        <row r="117">
          <cell r="A117" t="str">
            <v>bis 1 Jahr</v>
          </cell>
          <cell r="B117" t="str">
            <v>Less than 1 year</v>
          </cell>
        </row>
        <row r="118">
          <cell r="A118" t="str">
            <v>Brutto-Leasingverbindlichkeiten zum 1. Januar 2019</v>
          </cell>
          <cell r="B118" t="str">
            <v>Gross lease liabilities as of January 1, 2019</v>
          </cell>
        </row>
        <row r="119">
          <cell r="A119" t="str">
            <v>Buchwert 31.12.</v>
          </cell>
          <cell r="B119" t="str">
            <v>Carrying amount December 31</v>
          </cell>
        </row>
        <row r="120">
          <cell r="A120" t="str">
            <v>Buchwert lt. Bilanz 
31.12.2022</v>
          </cell>
          <cell r="B120" t="str">
            <v>Carrying amount
per balance sheet 
Dec. 31, 2022</v>
          </cell>
        </row>
        <row r="121">
          <cell r="A121" t="str">
            <v>Buchwert lt. Bilanz 
31.12.2023</v>
          </cell>
          <cell r="B121" t="str">
            <v>Carrying amount
per balance sheet 
Dec. 31, 2023</v>
          </cell>
        </row>
        <row r="122">
          <cell r="A122" t="str">
            <v>Cashflow aus Finanzierungstätigkeit</v>
          </cell>
          <cell r="B122" t="str">
            <v>Cash flow from financing activities</v>
          </cell>
        </row>
        <row r="123">
          <cell r="A123" t="str">
            <v>Cashflow aus Investitionstätigkeit</v>
          </cell>
          <cell r="B123" t="str">
            <v>Cash flow from investing activities</v>
          </cell>
        </row>
        <row r="124">
          <cell r="A124" t="str">
            <v>Cashflow aus laufender Geschäftstätigkeit</v>
          </cell>
          <cell r="B124" t="str">
            <v>Cash flow from operating activities</v>
          </cell>
        </row>
        <row r="125">
          <cell r="A125" t="str">
            <v>CASH FLOW KENNZAHLEN</v>
          </cell>
          <cell r="B125" t="str">
            <v>CASH FLOW FIGURES</v>
          </cell>
        </row>
        <row r="126">
          <cell r="A126" t="str">
            <v>Check</v>
          </cell>
          <cell r="B126" t="str">
            <v>check</v>
          </cell>
        </row>
        <row r="127">
          <cell r="A127" t="str">
            <v>Darlehen</v>
          </cell>
          <cell r="B127" t="str">
            <v>Borrowings</v>
          </cell>
        </row>
        <row r="128">
          <cell r="A128" t="str">
            <v>davon Abschreibungen aus Kaufpreisallokation</v>
          </cell>
          <cell r="B128" t="str">
            <v>thereof amortization of intangible assets due to purchase price allocation</v>
          </cell>
        </row>
        <row r="129">
          <cell r="A129" t="str">
            <v>davon Abschreibungen aus Leasingverträgen</v>
          </cell>
          <cell r="B129" t="str">
            <v>thereof depreciation of right-of-use-assets</v>
          </cell>
        </row>
        <row r="130">
          <cell r="A130" t="str">
            <v>davon aus Leasingverträgen</v>
          </cell>
          <cell r="B130" t="str">
            <v>thereof right-of-use-assets</v>
          </cell>
        </row>
        <row r="131">
          <cell r="A131" t="str">
            <v>davon aus Steuern</v>
          </cell>
          <cell r="B131" t="str">
            <v>thereof taxes</v>
          </cell>
        </row>
        <row r="132">
          <cell r="A132" t="str">
            <v>davon im Rahmen der sozialen Sicherheit</v>
          </cell>
          <cell r="B132" t="str">
            <v>thereof relating to social security</v>
          </cell>
        </row>
        <row r="133">
          <cell r="A133" t="str">
            <v>Änderungen an IFRS 3: Definition eines Geschäftsbetriebs</v>
          </cell>
          <cell r="B133" t="str">
            <v>Amendment to IFRS 3 Business Combinations</v>
          </cell>
        </row>
        <row r="134">
          <cell r="A134" t="str">
            <v>Änderungen an IAS 1 und IAS 8: Definition von Wesentlichkeit</v>
          </cell>
          <cell r="B134" t="str">
            <v>Amendments to IAS 1 and IAS 8: Definition of Material</v>
          </cell>
        </row>
        <row r="135">
          <cell r="A135" t="str">
            <v>Voraussichtliche Auswirkungen</v>
          </cell>
          <cell r="B135" t="str">
            <v>Anticipated effects</v>
          </cell>
        </row>
        <row r="136">
          <cell r="A136" t="str">
            <v>Versicherungsverträge</v>
          </cell>
          <cell r="B136" t="str">
            <v>Insurance Contracts</v>
          </cell>
        </row>
        <row r="137">
          <cell r="A137" t="str">
            <v>Interest Rate Benchmark Reform</v>
          </cell>
          <cell r="B137" t="str">
            <v>Interest Rate Benchmark Reform</v>
          </cell>
        </row>
        <row r="138">
          <cell r="A138" t="str">
            <v>Anwendungspflicht</v>
          </cell>
          <cell r="B138" t="str">
            <v>Mandatory application</v>
          </cell>
        </row>
        <row r="139">
          <cell r="A139" t="str">
            <v>Keine wesentlichen Auswirkungen erwartet</v>
          </cell>
          <cell r="B139" t="str">
            <v>No material effects expected</v>
          </cell>
        </row>
        <row r="140">
          <cell r="A140" t="str">
            <v>siehe seperate Übersicht</v>
          </cell>
          <cell r="B140" t="str">
            <v>See separate table</v>
          </cell>
        </row>
        <row r="141">
          <cell r="A141" t="str">
            <v>Deckungsstatus (= Pensionsrückstellung) 2018</v>
          </cell>
          <cell r="B141" t="str">
            <v>Status of coverage (= pension provisions) 2018</v>
          </cell>
        </row>
        <row r="142">
          <cell r="A142" t="str">
            <v>Deckungsstatus (= Pensionsrückstellung) 2019</v>
          </cell>
          <cell r="B142" t="str">
            <v>Status of coverage (= pension provisions) 2019</v>
          </cell>
        </row>
        <row r="143">
          <cell r="A143" t="str">
            <v>Deckungsstatus (= Pensionsrückstellung) 2020</v>
          </cell>
          <cell r="B143" t="str">
            <v>Status of coverage (= pension provisions) 2020</v>
          </cell>
        </row>
        <row r="144">
          <cell r="A144" t="str">
            <v>Der Anhang zu dieser Aufstellung der Veränderung des Eigenkapitals ist integraler Bestandteil dieses Konzernabschlusses.</v>
          </cell>
          <cell r="B144" t="str">
            <v>The accompanying notes to this statement of changes in equity form an integral part of these consolidated financial statements.</v>
          </cell>
        </row>
        <row r="145">
          <cell r="A145" t="str">
            <v>Der Anhang zu dieser Bilanz ist integraler Bestandteil dieses Konzernabschlusses.</v>
          </cell>
          <cell r="B145" t="str">
            <v>The accompanying notes to this statement of financial position form an integral part of these consolidated financial statements.</v>
          </cell>
        </row>
        <row r="146">
          <cell r="A146" t="str">
            <v>Deutschland</v>
          </cell>
          <cell r="B146" t="str">
            <v>Germany</v>
          </cell>
        </row>
        <row r="147">
          <cell r="A147" t="str">
            <v>Dienstleistungen (Consulting und Schulungen)</v>
          </cell>
          <cell r="B147" t="str">
            <v>Services (consulting and training)</v>
          </cell>
        </row>
        <row r="148">
          <cell r="A148" t="str">
            <v>Laufender Dienstzeitaufwand</v>
          </cell>
          <cell r="B148" t="str">
            <v>Current service cost</v>
          </cell>
        </row>
        <row r="149">
          <cell r="A149" t="str">
            <v>Differenz aus Währungsumrechnung</v>
          </cell>
          <cell r="B149" t="str">
            <v>Difference from currency translation</v>
          </cell>
        </row>
        <row r="150">
          <cell r="A150" t="str">
            <v>Differenzen aus Währungsumrechnung</v>
          </cell>
          <cell r="B150" t="str">
            <v>Differences from currency translation</v>
          </cell>
        </row>
        <row r="151">
          <cell r="A151" t="str">
            <v>Diskontierungszins</v>
          </cell>
          <cell r="B151" t="str">
            <v>Discount rate</v>
          </cell>
        </row>
        <row r="152">
          <cell r="A152" t="str">
            <v>Dividende je Aktie in €*</v>
          </cell>
          <cell r="B152" t="str">
            <v>Dividend per share in €*</v>
          </cell>
        </row>
        <row r="153">
          <cell r="A153" t="str">
            <v>Dividenden an Anteilseigner des Mutterunternehmens</v>
          </cell>
          <cell r="B153" t="str">
            <v>Dividend payments</v>
          </cell>
        </row>
        <row r="154">
          <cell r="A154" t="str">
            <v>Dividenden an nicht beherrschende Anteile</v>
          </cell>
          <cell r="B154" t="str">
            <v>Dividend payments to non-controlling interests</v>
          </cell>
        </row>
        <row r="155">
          <cell r="A155" t="str">
            <v>Dividendenzahlung</v>
          </cell>
          <cell r="B155" t="str">
            <v>Dividend payment</v>
          </cell>
        </row>
        <row r="156">
          <cell r="A156" t="str">
            <v>Durchschnittlich im Umlauf befindliche Aktien (unverwässert, Stück)</v>
          </cell>
          <cell r="B156" t="str">
            <v>Average number of shares outstanding (undiluted)</v>
          </cell>
        </row>
        <row r="157">
          <cell r="A157" t="str">
            <v>Durchschnittlich im Umlauf befindliche Aktien (verwässert, Stück)</v>
          </cell>
          <cell r="B157" t="str">
            <v>Average number of shares outstanding (diluted)</v>
          </cell>
        </row>
        <row r="158">
          <cell r="A158" t="str">
            <v>EBIT</v>
          </cell>
          <cell r="B158" t="str">
            <v>EBIT</v>
          </cell>
        </row>
        <row r="159">
          <cell r="A159" t="str">
            <v>EBIT-Marge</v>
          </cell>
          <cell r="B159" t="str">
            <v>EBIT margin</v>
          </cell>
        </row>
        <row r="160">
          <cell r="A160" t="str">
            <v>EBITA</v>
          </cell>
          <cell r="B160" t="str">
            <v>EBITA</v>
          </cell>
        </row>
        <row r="161">
          <cell r="A161" t="str">
            <v>EBITA-Marge</v>
          </cell>
          <cell r="B161" t="str">
            <v>EBITA margin</v>
          </cell>
        </row>
        <row r="162">
          <cell r="A162" t="str">
            <v>EBITDA</v>
          </cell>
          <cell r="B162" t="str">
            <v>EBITDA</v>
          </cell>
        </row>
        <row r="163">
          <cell r="A163" t="str">
            <v>EBITDA (bereinigt um IFRS 16)</v>
          </cell>
          <cell r="B163" t="str">
            <v>EBITDA (IFRS 16 adjusted)</v>
          </cell>
        </row>
        <row r="164">
          <cell r="A164" t="str">
            <v>EBITDA-Marge</v>
          </cell>
          <cell r="B164" t="str">
            <v>EBITDA margin</v>
          </cell>
        </row>
        <row r="165">
          <cell r="A165" t="str">
            <v>EBITDA (ohne Einmaleffekt)</v>
          </cell>
          <cell r="B165" t="str">
            <v>EBITDA (w/o one-time-effect)</v>
          </cell>
        </row>
        <row r="166">
          <cell r="A166" t="str">
            <v>EBITDA-Marge (ohne Einmaleffekt)</v>
          </cell>
          <cell r="B166" t="str">
            <v>EBITDA margin (w/o one-time-effect)</v>
          </cell>
        </row>
        <row r="167">
          <cell r="A167" t="str">
            <v>EDV-Kosten</v>
          </cell>
          <cell r="B167" t="str">
            <v>EDP equipment</v>
          </cell>
        </row>
        <row r="168">
          <cell r="A168" t="str">
            <v xml:space="preserve">Eigenkapital </v>
          </cell>
          <cell r="B168" t="str">
            <v>Equity</v>
          </cell>
        </row>
        <row r="169">
          <cell r="A169" t="str">
            <v>Eigenkapital, gesamt</v>
          </cell>
          <cell r="B169" t="str">
            <v>Equity, total</v>
          </cell>
        </row>
        <row r="170">
          <cell r="A170" t="str">
            <v>Eigenkapital, Konzernanteile</v>
          </cell>
          <cell r="B170" t="str">
            <v>Equity (group shares)</v>
          </cell>
        </row>
        <row r="171">
          <cell r="A171" t="str">
            <v>Eigenkapitalquote in %</v>
          </cell>
          <cell r="B171" t="str">
            <v>Equity ratio in %</v>
          </cell>
        </row>
        <row r="172">
          <cell r="A172" t="str">
            <v>Eigenkapitalquote w/o IFRS 16</v>
          </cell>
          <cell r="B172" t="str">
            <v>Equity-ratio w/o IFRS 16</v>
          </cell>
        </row>
        <row r="173">
          <cell r="A173" t="str">
            <v>Eigenkapitalveränderungsrechnung</v>
          </cell>
          <cell r="B173" t="str">
            <v>Statement of changes in equity</v>
          </cell>
        </row>
        <row r="174">
          <cell r="A174" t="str">
            <v>Einzahlung aus Ausschüttung assoziierter Unternehmen</v>
          </cell>
          <cell r="B174" t="str">
            <v>Dividends received from associates</v>
          </cell>
        </row>
        <row r="175">
          <cell r="A175" t="str">
            <v>Einzahlungen aus dem Abgang von Sachanlagen</v>
          </cell>
          <cell r="B175" t="str">
            <v>Cash received from disposal of fixed assets</v>
          </cell>
        </row>
        <row r="176">
          <cell r="A176" t="str">
            <v>Einzahlungen aus der Veräusserung von Anteilen an assoziierten Unternehmen</v>
          </cell>
          <cell r="B176" t="str">
            <v>Cash received from disposal of shares in associate</v>
          </cell>
        </row>
        <row r="177">
          <cell r="A177" t="str">
            <v>Eliminierung</v>
          </cell>
          <cell r="B177" t="str">
            <v>Elimination</v>
          </cell>
        </row>
        <row r="178">
          <cell r="A178" t="str">
            <v>Eliminierung Entkonsolidierungsgewinn</v>
          </cell>
          <cell r="B178" t="str">
            <v>Elimination of deconsolidation profit</v>
          </cell>
        </row>
        <row r="179">
          <cell r="A179" t="str">
            <v>Entwicklung</v>
          </cell>
          <cell r="B179" t="str">
            <v>Development</v>
          </cell>
        </row>
        <row r="180">
          <cell r="A180" t="str">
            <v>Entwicklung der Sachanlagen</v>
          </cell>
          <cell r="B180" t="str">
            <v>Development of property, plant and equipment</v>
          </cell>
        </row>
        <row r="181">
          <cell r="A181" t="str">
            <v>Entwicklung Geschäfts- oder Firmenwerte und sonstige immaterielle Vermögenswerte</v>
          </cell>
          <cell r="B181" t="str">
            <v>Development of goodwill and other intangible assets</v>
          </cell>
        </row>
        <row r="182">
          <cell r="A182" t="str">
            <v>Entwicklungszuschüsse</v>
          </cell>
          <cell r="B182" t="str">
            <v>Development subsidies</v>
          </cell>
        </row>
        <row r="183">
          <cell r="A183" t="str">
            <v>EPS bereinigt</v>
          </cell>
          <cell r="B183" t="str">
            <v>EPS adjusted</v>
          </cell>
        </row>
        <row r="184">
          <cell r="A184" t="str">
            <v>EPS Berechnung</v>
          </cell>
          <cell r="B184" t="str">
            <v>EPS calculation</v>
          </cell>
        </row>
        <row r="185">
          <cell r="A185" t="str">
            <v>EPS (Periodenergebnis bereinigt um PPA Effekte)</v>
          </cell>
          <cell r="B185" t="str">
            <v>EPS (net profit or loss adj. for PPA effects)</v>
          </cell>
        </row>
        <row r="186">
          <cell r="A186" t="str">
            <v>EPS (Periodenergebnis bereinigt um PPA Effekte und DocuWare)</v>
          </cell>
          <cell r="B186" t="str">
            <v>EPS (net profit or loss adj. for PPA effects and DocuWare)</v>
          </cell>
        </row>
        <row r="187">
          <cell r="A187" t="str">
            <v>Erfahrungsbedingten Anpassungen</v>
          </cell>
          <cell r="B187" t="str">
            <v>Experience adjustments</v>
          </cell>
        </row>
        <row r="188">
          <cell r="A188" t="str">
            <v>Erfolgswirksam zum beizulegenden Zeitwert</v>
          </cell>
          <cell r="B188" t="str">
            <v>Fair value through profit or loss</v>
          </cell>
        </row>
        <row r="189">
          <cell r="A189" t="str">
            <v>Ergebnis (vor Steuern)</v>
          </cell>
          <cell r="B189" t="str">
            <v>Profit (before tax)</v>
          </cell>
        </row>
        <row r="190">
          <cell r="A190" t="str">
            <v>Ergebnis aus dem Abgang von Anlagevermögen</v>
          </cell>
          <cell r="B190" t="str">
            <v>Result from disposal of fixed assets</v>
          </cell>
        </row>
        <row r="191">
          <cell r="A191" t="str">
            <v>Ergebnis aus der Veräußerung assoziierter Unternehmen</v>
          </cell>
          <cell r="B191" t="str">
            <v>Gain on disposal of shares in associates</v>
          </cell>
        </row>
        <row r="192">
          <cell r="A192" t="str">
            <v>Ergebnis je Aktie</v>
          </cell>
          <cell r="B192" t="str">
            <v>Earnings per share</v>
          </cell>
        </row>
        <row r="193">
          <cell r="A193" t="str">
            <v>Ergebnis je Aktie in € (unverwässert)</v>
          </cell>
          <cell r="B193" t="str">
            <v>Earnings per share (undiluted) in euros</v>
          </cell>
        </row>
        <row r="194">
          <cell r="A194" t="str">
            <v>Ergebnis je Aktie in € (verwässert)</v>
          </cell>
          <cell r="B194" t="str">
            <v>Earnings per share (diluted) in euros</v>
          </cell>
        </row>
        <row r="195">
          <cell r="A195" t="str">
            <v>Ergebnis je Aktie in EUR, unverwässert</v>
          </cell>
          <cell r="B195" t="str">
            <v xml:space="preserve">Earnings per share in EUR, undiluted </v>
          </cell>
        </row>
        <row r="196">
          <cell r="A196" t="str">
            <v>Ergebnis je Aktie in EUR, verwässert</v>
          </cell>
          <cell r="B196" t="str">
            <v>Earnings per share in EUR, diluted</v>
          </cell>
        </row>
        <row r="197">
          <cell r="A197" t="str">
            <v>Ergebnis vor Steuern (EBT)</v>
          </cell>
          <cell r="B197" t="str">
            <v>Earnings before taxes (EBT)</v>
          </cell>
        </row>
        <row r="198">
          <cell r="A198" t="str">
            <v>Erhaltene Ertragsteuern</v>
          </cell>
          <cell r="B198" t="str">
            <v>Income taxes received</v>
          </cell>
        </row>
        <row r="199">
          <cell r="A199" t="str">
            <v>Erhaltene Zinsen</v>
          </cell>
          <cell r="B199" t="str">
            <v>Interests received</v>
          </cell>
        </row>
        <row r="200">
          <cell r="A200" t="str">
            <v>Erhöhung um 0,5 Prozentpunkte</v>
          </cell>
          <cell r="B200" t="str">
            <v>increase by 0.5 percent points</v>
          </cell>
        </row>
        <row r="201">
          <cell r="A201" t="str">
            <v>Ertrag aus der Veräußerung assoziierter Unternehmen</v>
          </cell>
          <cell r="B201" t="str">
            <v>Gain on disposal of shares in associates</v>
          </cell>
        </row>
        <row r="202">
          <cell r="A202" t="str">
            <v>Erträge aus dem Abgang von Anlagevermögen</v>
          </cell>
          <cell r="B202" t="str">
            <v xml:space="preserve">Income from disposal of fixed assets </v>
          </cell>
        </row>
        <row r="203">
          <cell r="A203" t="str">
            <v>Erträge aus den Schadensersatzansprüchen</v>
          </cell>
          <cell r="B203" t="str">
            <v>Income from damage claims</v>
          </cell>
        </row>
        <row r="204">
          <cell r="A204" t="str">
            <v>Erträge aus Währungsumrechnung</v>
          </cell>
          <cell r="B204" t="str">
            <v>Foreign exchange rate gains</v>
          </cell>
        </row>
        <row r="205">
          <cell r="A205" t="str">
            <v>Erwarteter Erfüllungsbetrag</v>
          </cell>
          <cell r="B205" t="str">
            <v>Expected settlement amount</v>
          </cell>
        </row>
        <row r="206">
          <cell r="A206" t="str">
            <v>Europa ohne Deutschland</v>
          </cell>
          <cell r="B206" t="str">
            <v>Europe without Germany</v>
          </cell>
        </row>
        <row r="207">
          <cell r="A207" t="str">
            <v>Festgelder (Laufzeit bis zu 3 Monaten)</v>
          </cell>
          <cell r="B207" t="str">
            <v>Fixed term deposits (contract period up to 3 months)</v>
          </cell>
        </row>
        <row r="208">
          <cell r="A208" t="str">
            <v>Finanzielle Verbindlichkeiten</v>
          </cell>
          <cell r="B208" t="str">
            <v>Financial liabilities</v>
          </cell>
        </row>
        <row r="209">
          <cell r="A209" t="str">
            <v>Finanzielle Vermögenswerte</v>
          </cell>
          <cell r="B209" t="str">
            <v>Financial Assets</v>
          </cell>
        </row>
        <row r="210">
          <cell r="A210" t="str">
            <v>Finanzinstrumente</v>
          </cell>
          <cell r="B210" t="str">
            <v>Financial Instruments</v>
          </cell>
        </row>
        <row r="211">
          <cell r="A211" t="str">
            <v>Finanzmittelfonds</v>
          </cell>
          <cell r="B211" t="str">
            <v>Cash and cash equivalents</v>
          </cell>
        </row>
        <row r="212">
          <cell r="A212" t="str">
            <v>Folgebewertungsgrundsätze</v>
          </cell>
          <cell r="B212" t="str">
            <v>Subsequent valuation methods</v>
          </cell>
        </row>
        <row r="213">
          <cell r="A213" t="str">
            <v>Forderungen an assoziierte Unternehmen</v>
          </cell>
          <cell r="B213" t="str">
            <v>Receivables from associated companies</v>
          </cell>
        </row>
        <row r="214">
          <cell r="A214" t="str">
            <v>Forderungen aus Lieferungen und Leistungen</v>
          </cell>
          <cell r="B214" t="str">
            <v>Trade receivables</v>
          </cell>
        </row>
        <row r="215">
          <cell r="A215" t="str">
            <v>Forderungen aus Lieferungen und Leistungen (vor Wertberichtigungen)</v>
          </cell>
          <cell r="B215" t="str">
            <v>Trade receivables (before allowances)</v>
          </cell>
        </row>
        <row r="216">
          <cell r="A216" t="str">
            <v>Fortgeführte Anschaffungskosten</v>
          </cell>
          <cell r="B216" t="str">
            <v>Amortized costs</v>
          </cell>
        </row>
        <row r="217">
          <cell r="A217" t="str">
            <v>Fortgeführten Anschaffungskosten</v>
          </cell>
          <cell r="B217" t="str">
            <v>Amortized cost</v>
          </cell>
        </row>
        <row r="218">
          <cell r="A218" t="str">
            <v>Free Cashflow</v>
          </cell>
          <cell r="B218" t="str">
            <v>Free cash flow</v>
          </cell>
        </row>
        <row r="219">
          <cell r="A219" t="str">
            <v>Free Cashflow vor M&amp;A Investitionen</v>
          </cell>
          <cell r="B219" t="str">
            <v>Free cash flow before M&amp;A investments</v>
          </cell>
        </row>
        <row r="220">
          <cell r="A220" t="str">
            <v>Fremdwährungsumrechnungsdifferenz</v>
          </cell>
          <cell r="B220" t="str">
            <v>Foreign currency translation difference</v>
          </cell>
        </row>
        <row r="221">
          <cell r="A221" t="str">
            <v>Fremdwährungsumrechnungsdifferenz</v>
          </cell>
          <cell r="B221" t="str">
            <v>Effect of movements in exchange rates</v>
          </cell>
        </row>
        <row r="222">
          <cell r="A222" t="str">
            <v>Gesamt</v>
          </cell>
          <cell r="B222" t="str">
            <v>Total</v>
          </cell>
        </row>
        <row r="223">
          <cell r="A223" t="str">
            <v>Gesamt Umsatzerlöse</v>
          </cell>
          <cell r="B223" t="str">
            <v>Total revenue</v>
          </cell>
        </row>
        <row r="224">
          <cell r="A224" t="str">
            <v>Gesamtergebnis der Periode</v>
          </cell>
          <cell r="B224" t="str">
            <v>Total comprehensive income for the year</v>
          </cell>
        </row>
        <row r="225">
          <cell r="A225" t="str">
            <v>Gesamtergebnisrechnung</v>
          </cell>
          <cell r="B225" t="str">
            <v>Statement of comprehensive income</v>
          </cell>
        </row>
        <row r="226">
          <cell r="A226" t="str">
            <v>Gesamtperiodenergebnis</v>
          </cell>
          <cell r="B226" t="str">
            <v>Total comprehensive income for the year</v>
          </cell>
        </row>
        <row r="227">
          <cell r="A227" t="str">
            <v>Geschäfts- oder Firmenwerte</v>
          </cell>
          <cell r="B227" t="str">
            <v>Goodwill</v>
          </cell>
        </row>
        <row r="228">
          <cell r="A228" t="str">
            <v>Gewichtete durchschnittliche Zahl der für die Berechnung des verwässerten 
Ergebnisses heranzuziehenden Aktien zum 31. Dezember in Stück</v>
          </cell>
          <cell r="B228" t="str">
            <v>Weighted average number of ordinary shares to be included in the calculation 
of diluted earnings per share as of December 31</v>
          </cell>
        </row>
        <row r="229">
          <cell r="A229" t="str">
            <v>Gewichtete durchschnittliche Zahl der sich im Umlauf befindlichen Aktien
zum 31. Dezember in Stück</v>
          </cell>
          <cell r="B229" t="str">
            <v>Weighted average number of ordinary shares outstanding 
as of December 31</v>
          </cell>
        </row>
        <row r="230">
          <cell r="A230" t="str">
            <v>Gewinnauszahlung an nicht beherrschende Anteile</v>
          </cell>
          <cell r="B230" t="str">
            <v>Dividend payments to non-controlling interests</v>
          </cell>
        </row>
        <row r="231">
          <cell r="A231" t="str">
            <v>Gewinne/Verluste aus der Neubewertung leistungsorientierter Pensionspläne</v>
          </cell>
          <cell r="B231" t="str">
            <v>Gains/losses from the revaluation of defined benefit pension plans</v>
          </cell>
        </row>
        <row r="232">
          <cell r="A232" t="str">
            <v>Gewinnrücklage</v>
          </cell>
          <cell r="B232" t="str">
            <v>Retained earnings</v>
          </cell>
        </row>
        <row r="233">
          <cell r="A233" t="str">
            <v>Gezahlte Ertragsteuern</v>
          </cell>
          <cell r="B233" t="str">
            <v>Income taxes paid</v>
          </cell>
        </row>
        <row r="234">
          <cell r="A234" t="str">
            <v>Gezahlte Zinsen</v>
          </cell>
          <cell r="B234" t="str">
            <v>Interests paid</v>
          </cell>
        </row>
        <row r="235">
          <cell r="A235" t="str">
            <v>Gezeichnetes Kapital</v>
          </cell>
          <cell r="B235" t="str">
            <v>Subscribed capital</v>
          </cell>
        </row>
        <row r="236">
          <cell r="A236" t="str">
            <v>GUV - KENNZAHLEN</v>
          </cell>
          <cell r="B236" t="str">
            <v>P&amp;L FIGURES</v>
          </cell>
        </row>
        <row r="237">
          <cell r="A237" t="str">
            <v>Hardware</v>
          </cell>
          <cell r="B237" t="str">
            <v>Hardware</v>
          </cell>
        </row>
        <row r="238">
          <cell r="A238" t="str">
            <v>IFRS-9-Kategorie</v>
          </cell>
          <cell r="B238" t="str">
            <v>IFRS 9 category</v>
          </cell>
        </row>
        <row r="239">
          <cell r="A239" t="str">
            <v>IFRS 16</v>
          </cell>
          <cell r="B239" t="str">
            <v>IFRS 16</v>
          </cell>
        </row>
        <row r="240">
          <cell r="A240" t="str">
            <v>Immaterielle Vermögenswerte</v>
          </cell>
          <cell r="B240" t="str">
            <v>Intangible assets</v>
          </cell>
        </row>
        <row r="241">
          <cell r="A241" t="str">
            <v>Impairment-only-Ansatz</v>
          </cell>
          <cell r="B241" t="str">
            <v>Impairment-only approach</v>
          </cell>
        </row>
        <row r="242">
          <cell r="A242" t="str">
            <v>in %</v>
          </cell>
          <cell r="B242" t="str">
            <v>in %</v>
          </cell>
        </row>
        <row r="243">
          <cell r="A243" t="str">
            <v>in % vom Umsatz</v>
          </cell>
          <cell r="B243" t="str">
            <v>as % of revenue</v>
          </cell>
        </row>
        <row r="244">
          <cell r="A244" t="str">
            <v>in Millionen Euro</v>
          </cell>
          <cell r="B244" t="str">
            <v>mEUR</v>
          </cell>
        </row>
        <row r="245">
          <cell r="A245" t="str">
            <v>in Tausend Euro</v>
          </cell>
          <cell r="B245" t="str">
            <v>kEUR</v>
          </cell>
        </row>
        <row r="246">
          <cell r="A246" t="str">
            <v>Jahresüberschuss</v>
          </cell>
          <cell r="B246" t="str">
            <v>Net income</v>
          </cell>
        </row>
        <row r="247">
          <cell r="A247" t="str">
            <v>Jahresüberschuss 
(Konzernanteile)</v>
          </cell>
          <cell r="B247" t="str">
            <v>Net income (group shares)</v>
          </cell>
        </row>
        <row r="248">
          <cell r="A248" t="str">
            <v>Jahresüberschuss (Konzernanteile) vor Abschreibungen aus Kaufpreisallokation</v>
          </cell>
          <cell r="B248" t="str">
            <v>Net income (group shares) before 
purchase price allocation</v>
          </cell>
        </row>
        <row r="249">
          <cell r="A249" t="str">
            <v xml:space="preserve">Jahresüberschuss (Konzernanteile) ohne DocuWare-Effekt </v>
          </cell>
          <cell r="B249" t="str">
            <v>Net income (group shares) without DocuWare-effect</v>
          </cell>
        </row>
        <row r="250">
          <cell r="A250" t="str">
            <v>Jahresüberschuss (Konzernanteile) w/o PPA / ohne DocuWare-Effekt</v>
          </cell>
          <cell r="B250" t="str">
            <v>Net income (group shares) without PPA / without DocuWare-effect</v>
          </cell>
        </row>
        <row r="251">
          <cell r="A251" t="str">
            <v>Jahresüberschuss w/o PPA / ohne Einmaleffekt</v>
          </cell>
          <cell r="B251" t="str">
            <v>Net income without PPA / without one-time effect</v>
          </cell>
        </row>
        <row r="252">
          <cell r="A252" t="str">
            <v>je Aktie in €</v>
          </cell>
          <cell r="B252" t="str">
            <v>per share in €</v>
          </cell>
        </row>
        <row r="253">
          <cell r="A253" t="str">
            <v>Kapitalerhöhung aus Gesellschaftsmitteln</v>
          </cell>
          <cell r="B253" t="str">
            <v/>
          </cell>
        </row>
        <row r="254">
          <cell r="A254" t="str">
            <v>Kapitalrücklage</v>
          </cell>
          <cell r="B254" t="str">
            <v xml:space="preserve">Capital reserve </v>
          </cell>
        </row>
        <row r="255">
          <cell r="A255" t="str">
            <v>Kennzahlen Bilanz</v>
          </cell>
          <cell r="B255" t="str">
            <v>Balance sheet figures</v>
          </cell>
        </row>
        <row r="256">
          <cell r="A256" t="str">
            <v>Kennzahlen Cashflow</v>
          </cell>
          <cell r="B256" t="str">
            <v>Cash flow figures</v>
          </cell>
        </row>
        <row r="257">
          <cell r="A257" t="str">
            <v>Kommunikationskosten</v>
          </cell>
          <cell r="B257" t="str">
            <v>Communication expenses</v>
          </cell>
        </row>
        <row r="258">
          <cell r="A258" t="str">
            <v>Konzern-Bilanz</v>
          </cell>
          <cell r="B258" t="str">
            <v>Statement of financial position</v>
          </cell>
        </row>
        <row r="259">
          <cell r="A259" t="str">
            <v>Konzern-Bilanz</v>
          </cell>
          <cell r="B259" t="str">
            <v>Consolidated statement of financial position</v>
          </cell>
        </row>
        <row r="260">
          <cell r="A260" t="str">
            <v>KONZERN-KAPITALFLUSSRECHNUNG</v>
          </cell>
          <cell r="B260" t="str">
            <v>Consolidated statement of cash flows</v>
          </cell>
        </row>
        <row r="261">
          <cell r="A261" t="str">
            <v>KONZERN-KAPITALFLUSSRECHNUNG</v>
          </cell>
          <cell r="B261" t="str">
            <v>CONSOLIDATED CASH FLOW STATEMENT</v>
          </cell>
        </row>
        <row r="262">
          <cell r="A262" t="str">
            <v>Konzern-Gesamtergebnis</v>
          </cell>
          <cell r="B262" t="str">
            <v>Consolidated statement of comprehensive income</v>
          </cell>
        </row>
        <row r="263">
          <cell r="A263" t="str">
            <v>Kraftfahrzeugkosten</v>
          </cell>
          <cell r="B263" t="str">
            <v>Vehicle expenses</v>
          </cell>
        </row>
        <row r="264">
          <cell r="A264" t="str">
            <v>Kundenstamm</v>
          </cell>
          <cell r="B264" t="str">
            <v>Customer relationship</v>
          </cell>
        </row>
        <row r="265">
          <cell r="A265" t="str">
            <v>Kurzfristige Darlehen und kurzfristiger Anteil an langfristigen Darlehen</v>
          </cell>
          <cell r="B265" t="str">
            <v>Short-term borrowings and current portion of long-term loans</v>
          </cell>
        </row>
        <row r="266">
          <cell r="A266" t="str">
            <v>Leasingverbindlichkeiten</v>
          </cell>
          <cell r="B266" t="str">
            <v xml:space="preserve">Lease liabilities </v>
          </cell>
        </row>
        <row r="267">
          <cell r="A267" t="str">
            <v>Sonstige finanzielle Vermögenswerte</v>
          </cell>
          <cell r="B267" t="str">
            <v>Other financial assets</v>
          </cell>
        </row>
        <row r="268">
          <cell r="A268" t="str">
            <v>Kurzfristige Leasingverbindlichkeit</v>
          </cell>
          <cell r="B268" t="str">
            <v>Current lease liability</v>
          </cell>
        </row>
        <row r="269">
          <cell r="A269" t="str">
            <v>Kurzfristige Schulden</v>
          </cell>
          <cell r="B269" t="str">
            <v>Current liabilities</v>
          </cell>
        </row>
        <row r="270">
          <cell r="A270" t="str">
            <v>Kurzfristige Schulden, gesamt</v>
          </cell>
          <cell r="B270" t="str">
            <v>Current liabilities, total</v>
          </cell>
        </row>
        <row r="271">
          <cell r="A271" t="str">
            <v>Kurzfristige Vermögenswerte</v>
          </cell>
          <cell r="B271" t="str">
            <v>Current assets</v>
          </cell>
        </row>
        <row r="272">
          <cell r="A272" t="str">
            <v>Kurzfristige Vermögenswerte, gesamt</v>
          </cell>
          <cell r="B272" t="str">
            <v>Current assets, total</v>
          </cell>
        </row>
        <row r="273">
          <cell r="A273" t="str">
            <v>Langfristige Darlehen ohne kurzfristigen Anteil</v>
          </cell>
          <cell r="B273" t="str">
            <v>Long-term borrowings without current portion</v>
          </cell>
        </row>
        <row r="274">
          <cell r="A274" t="str">
            <v>Langfristige finanzielle Vermögenswerte</v>
          </cell>
          <cell r="B274" t="str">
            <v>Non-current financial assets</v>
          </cell>
        </row>
        <row r="275">
          <cell r="A275" t="str">
            <v>Langfristige Leasingverbindlichkeiten</v>
          </cell>
          <cell r="B275" t="str">
            <v>Non-current lease liability</v>
          </cell>
        </row>
        <row r="276">
          <cell r="A276" t="str">
            <v>Langfristige Schulden</v>
          </cell>
          <cell r="B276" t="str">
            <v>Non-current liabilities</v>
          </cell>
        </row>
        <row r="277">
          <cell r="A277" t="str">
            <v>Langfristige Schulden, gesamt</v>
          </cell>
          <cell r="B277" t="str">
            <v>Non-current liabilities, total</v>
          </cell>
        </row>
        <row r="278">
          <cell r="A278" t="str">
            <v xml:space="preserve">Langfristige Umsatzabgrenzungsposten </v>
          </cell>
          <cell r="B278" t="str">
            <v>Non-current deferred revenue</v>
          </cell>
        </row>
        <row r="279">
          <cell r="A279" t="str">
            <v>Langfristige Vermögenswerte</v>
          </cell>
          <cell r="B279" t="str">
            <v>Non-current assets</v>
          </cell>
        </row>
        <row r="280">
          <cell r="A280" t="str">
            <v>Langfristige Vermögenswerte, gesamt</v>
          </cell>
          <cell r="B280" t="str">
            <v>Non-current assets, total</v>
          </cell>
        </row>
        <row r="281">
          <cell r="A281" t="str">
            <v>Latente Steueransprüche</v>
          </cell>
          <cell r="B281" t="str">
            <v>Deferred tax assets</v>
          </cell>
        </row>
        <row r="282">
          <cell r="A282" t="str">
            <v>Latente Steuerschulden</v>
          </cell>
          <cell r="B282" t="str">
            <v>Deferred tax liabilities</v>
          </cell>
        </row>
        <row r="283">
          <cell r="A283" t="str">
            <v>Latente Steuern PPA</v>
          </cell>
          <cell r="B283" t="str">
            <v>Deferred taxes PPA</v>
          </cell>
        </row>
        <row r="284">
          <cell r="A284" t="str">
            <v>Liquide Mittel</v>
          </cell>
          <cell r="B284" t="str">
            <v>Cash and cash equivalents</v>
          </cell>
        </row>
        <row r="285">
          <cell r="A285" t="str">
            <v>Löhne und Gehälter</v>
          </cell>
          <cell r="B285" t="str">
            <v>Wages and salaries</v>
          </cell>
        </row>
        <row r="286">
          <cell r="A286" t="str">
            <v>Markenname</v>
          </cell>
          <cell r="B286" t="str">
            <v>Brand name</v>
          </cell>
        </row>
        <row r="287">
          <cell r="A287" t="str">
            <v>Marktkapitalisierung</v>
          </cell>
          <cell r="B287" t="str">
            <v>Market Capitalization</v>
          </cell>
        </row>
        <row r="288">
          <cell r="A288" t="str">
            <v>Aufwand für Waren und bezogene Leistungen</v>
          </cell>
          <cell r="B288" t="str">
            <v>Cost of goods and services</v>
          </cell>
        </row>
        <row r="289">
          <cell r="A289" t="str">
            <v>Materialaufwandsquote (in % des Umsatzes)</v>
          </cell>
          <cell r="B289" t="str">
            <v>Cost-of-materials ratio (in % of Rev)</v>
          </cell>
        </row>
        <row r="290">
          <cell r="A290" t="str">
            <v xml:space="preserve">Media </v>
          </cell>
          <cell r="B290" t="str">
            <v xml:space="preserve">Media </v>
          </cell>
        </row>
        <row r="291">
          <cell r="A291" t="str">
            <v>Methode der laufenden Einmalprämien</v>
          </cell>
          <cell r="B291" t="str">
            <v>Projected unit credit method</v>
          </cell>
        </row>
        <row r="292">
          <cell r="A292" t="str">
            <v>Mieten</v>
          </cell>
          <cell r="B292" t="str">
            <v>Rents</v>
          </cell>
        </row>
        <row r="293">
          <cell r="A293" t="str">
            <v>Mietnebenkosten</v>
          </cell>
          <cell r="B293" t="str">
            <v>Ancillary rent costs</v>
          </cell>
        </row>
        <row r="294">
          <cell r="A294" t="str">
            <v>Mitarbeiteranzahl</v>
          </cell>
          <cell r="B294" t="str">
            <v>Personal (HC)</v>
          </cell>
        </row>
        <row r="295">
          <cell r="A295" t="str">
            <v>Mitarbeiter zum Stichtag**</v>
          </cell>
          <cell r="B295" t="str">
            <v>Headcount as of balance sheet date**</v>
          </cell>
        </row>
        <row r="296">
          <cell r="A296" t="str">
            <v>Mitarbeiter zum Stichtag</v>
          </cell>
          <cell r="B296" t="str">
            <v>Headcount as of balance sheet date</v>
          </cell>
        </row>
        <row r="297">
          <cell r="A297" t="str">
            <v>Nemetschek Konzern - Kennzahlen</v>
          </cell>
          <cell r="B297" t="str">
            <v>Nemetschek Group - Key Figures</v>
          </cell>
        </row>
        <row r="298">
          <cell r="A298" t="str">
            <v>Nennwert</v>
          </cell>
          <cell r="B298" t="str">
            <v>Nominal amount</v>
          </cell>
        </row>
        <row r="299">
          <cell r="A299" t="str">
            <v>Nettoergebnis Konzernanteile (in TEUR)</v>
          </cell>
          <cell r="B299" t="str">
            <v>Net income attributable to the parent (in thousands of EUR)</v>
          </cell>
        </row>
        <row r="300">
          <cell r="A300" t="str">
            <v>Nettoliquidität/-verschuldung</v>
          </cell>
          <cell r="B300" t="str">
            <v>Net liquidity/net debt</v>
          </cell>
        </row>
        <row r="301">
          <cell r="A301" t="str">
            <v>Netto-Cashflow</v>
          </cell>
          <cell r="B301" t="str">
            <v>Net cash</v>
          </cell>
        </row>
        <row r="302">
          <cell r="A302" t="str">
            <v>Niedrigerer Wert aus Anschaffuns- oder Herstellungskosten und Nettoveräußerungswert</v>
          </cell>
          <cell r="B302" t="str">
            <v>Lower of cost and net realizable value</v>
          </cell>
        </row>
        <row r="303">
          <cell r="A303" t="str">
            <v>Niedrigerer Wert aus Buchwert und beizulegendem Zeitwert abzüglich Veräußerungskosten</v>
          </cell>
          <cell r="B303" t="str">
            <v>Lower of carrying amount and fair value less costs to sell</v>
          </cell>
        </row>
        <row r="304">
          <cell r="A304" t="str">
            <v>Nutzen</v>
          </cell>
          <cell r="B304" t="str">
            <v>Manage</v>
          </cell>
        </row>
        <row r="305">
          <cell r="A305" t="str">
            <v>Nutzungsrechte</v>
          </cell>
          <cell r="B305" t="str">
            <v>Right-of-use assets</v>
          </cell>
        </row>
        <row r="306">
          <cell r="A306" t="str">
            <v>Nutzungsrechte - Büroausstattung</v>
          </cell>
          <cell r="B306" t="str">
            <v>Right-of-use assets - Office Equipment</v>
          </cell>
        </row>
        <row r="307">
          <cell r="A307" t="str">
            <v>Nutzungsrechte - Fahrzeuge</v>
          </cell>
          <cell r="B307" t="str">
            <v>Right-of-use assets - Vehicles</v>
          </cell>
        </row>
        <row r="308">
          <cell r="A308" t="str">
            <v>Nutzungsrechte - Immobilien</v>
          </cell>
          <cell r="B308" t="str">
            <v>Right-of-use assets - Property</v>
          </cell>
        </row>
        <row r="309">
          <cell r="A309" t="str">
            <v>ohne IFRS 16</v>
          </cell>
          <cell r="B309" t="str">
            <v>w/o IFRS 16</v>
          </cell>
        </row>
        <row r="310">
          <cell r="A310" t="str">
            <v>ohne IFRS 16 und DocuWare</v>
          </cell>
          <cell r="B310" t="str">
            <v>w/o IFRS 16, DocuWare</v>
          </cell>
        </row>
        <row r="311">
          <cell r="A311" t="str">
            <v>Operative Kennzahlen</v>
          </cell>
          <cell r="B311" t="str">
            <v>Operative figures</v>
          </cell>
        </row>
        <row r="312">
          <cell r="A312" t="str">
            <v>Operative Leasingverpflichtungen 
zum 31. Dezember 2018</v>
          </cell>
          <cell r="B312" t="str">
            <v>Operating lease obligations as of December 31, 2018</v>
          </cell>
        </row>
        <row r="313">
          <cell r="A313" t="str">
            <v xml:space="preserve">Operativer Cashflow </v>
          </cell>
          <cell r="B313" t="str">
            <v>Cash flow from operating activities</v>
          </cell>
        </row>
        <row r="314">
          <cell r="A314" t="str">
            <v>Operativer CF</v>
          </cell>
          <cell r="B314" t="str">
            <v>Operative CF</v>
          </cell>
        </row>
        <row r="315">
          <cell r="A315" t="str">
            <v>Passiva</v>
          </cell>
          <cell r="B315" t="str">
            <v>Equity and liabilities</v>
          </cell>
        </row>
        <row r="316">
          <cell r="A316" t="str">
            <v>Passiva, gesamt</v>
          </cell>
          <cell r="B316" t="str">
            <v>Total equity and liabilities</v>
          </cell>
        </row>
        <row r="317">
          <cell r="A317" t="str">
            <v>Pensionen und ähnliche Verpflichtungen</v>
          </cell>
          <cell r="B317" t="str">
            <v>Pensions and related obligations</v>
          </cell>
        </row>
        <row r="318">
          <cell r="A318" t="str">
            <v>Pensionsrückstellungen</v>
          </cell>
          <cell r="B318" t="str">
            <v>Provisions for Pensions</v>
          </cell>
        </row>
        <row r="319">
          <cell r="A319" t="str">
            <v>Pensionsverpflichtung 2022</v>
          </cell>
          <cell r="B319" t="str">
            <v>Defined benefit obligation 2022</v>
          </cell>
        </row>
        <row r="320">
          <cell r="A320" t="str">
            <v>Pensionsverpflichtung 2023</v>
          </cell>
          <cell r="B320" t="str">
            <v>Defined benefit obligation 2023</v>
          </cell>
        </row>
        <row r="321">
          <cell r="A321" t="str">
            <v>Perioden-Cashflow</v>
          </cell>
          <cell r="B321" t="str">
            <v>Cash flow for the period</v>
          </cell>
        </row>
        <row r="322">
          <cell r="A322" t="str">
            <v>Periodenergebnis</v>
          </cell>
          <cell r="B322" t="str">
            <v>Net income for the year</v>
          </cell>
        </row>
        <row r="323">
          <cell r="A323" t="str">
            <v>Periondenergebnis (bereinigt um PPA Amortisation)</v>
          </cell>
          <cell r="B323" t="str">
            <v>Net profit or loss (adj. for PPA amortization)</v>
          </cell>
        </row>
        <row r="324">
          <cell r="A324" t="str">
            <v>Periondenergebnis (bereinigt um PPA Amortisation und latente Steuern)</v>
          </cell>
          <cell r="B324" t="str">
            <v>Net profit or loss (adj. for PPA amortization and deferred taxes)</v>
          </cell>
        </row>
        <row r="325">
          <cell r="A325" t="str">
            <v>Periodenergebnis (bereinigt um PPA und DocuWare)</v>
          </cell>
          <cell r="B325" t="str">
            <v>Net profit or loss (adj. PPA and DocuWare)</v>
          </cell>
        </row>
        <row r="326">
          <cell r="A326" t="str">
            <v>Personalaufwand</v>
          </cell>
          <cell r="B326" t="str">
            <v>Personnel expenses</v>
          </cell>
        </row>
        <row r="327">
          <cell r="A327" t="str">
            <v>Personalaufwandsquote (in % des Umsatzes)</v>
          </cell>
          <cell r="B327" t="str">
            <v>Personnel expenses ratio (in % of Rev)</v>
          </cell>
        </row>
        <row r="328">
          <cell r="A328" t="str">
            <v>Planen</v>
          </cell>
          <cell r="B328" t="str">
            <v>Design</v>
          </cell>
        </row>
        <row r="329">
          <cell r="A329" t="str">
            <v>Position</v>
          </cell>
          <cell r="B329" t="str">
            <v>Item</v>
          </cell>
        </row>
        <row r="330">
          <cell r="A330" t="str">
            <v>PPA Amortisation</v>
          </cell>
          <cell r="B330" t="str">
            <v>PPA amortization</v>
          </cell>
        </row>
        <row r="331">
          <cell r="A331" t="str">
            <v>Prinzipien der Bewertungsgrundsätze</v>
          </cell>
          <cell r="B331" t="str">
            <v>Valuation method principle</v>
          </cell>
        </row>
        <row r="332">
          <cell r="A332" t="str">
            <v>Provisionen</v>
          </cell>
          <cell r="B332" t="str">
            <v>Commissions</v>
          </cell>
        </row>
        <row r="333">
          <cell r="A333" t="str">
            <v>Rechts- und Beratungskosten, Service</v>
          </cell>
          <cell r="B333" t="str">
            <v>Legal and consulting expenses, Services</v>
          </cell>
        </row>
        <row r="334">
          <cell r="A334" t="str">
            <v>Reisekosten und Bewirtung</v>
          </cell>
          <cell r="B334" t="str">
            <v>Travel expenses and hospitality</v>
          </cell>
        </row>
        <row r="335">
          <cell r="A335" t="str">
            <v>Rententrend</v>
          </cell>
          <cell r="B335" t="str">
            <v>Pension cost</v>
          </cell>
        </row>
        <row r="336">
          <cell r="A336" t="str">
            <v>Rentenzahlungen</v>
          </cell>
          <cell r="B336" t="str">
            <v>Benefit payments</v>
          </cell>
        </row>
        <row r="337">
          <cell r="A337" t="str">
            <v>Rest der Welt</v>
          </cell>
          <cell r="B337" t="str">
            <v>Rest of World</v>
          </cell>
        </row>
        <row r="338">
          <cell r="A338" t="str">
            <v>Rohertrag</v>
          </cell>
          <cell r="B338" t="str">
            <v>Gross profit</v>
          </cell>
        </row>
        <row r="339">
          <cell r="A339" t="str">
            <v>Rohertrag-Marge</v>
          </cell>
          <cell r="B339" t="str">
            <v>Gross profit margin</v>
          </cell>
        </row>
        <row r="340">
          <cell r="A340" t="str">
            <v>Rücklage für Währungsumrechnung</v>
          </cell>
          <cell r="B340" t="str">
            <v>Currency conversion</v>
          </cell>
        </row>
        <row r="341">
          <cell r="A341" t="str">
            <v>Rückstellungen</v>
          </cell>
          <cell r="B341" t="str">
            <v>Provisions</v>
          </cell>
        </row>
        <row r="342">
          <cell r="A342" t="str">
            <v>Rückstellungen und abgegrenzte Schulden</v>
          </cell>
          <cell r="B342" t="str">
            <v>Provisions and accrued liabilities</v>
          </cell>
        </row>
        <row r="343">
          <cell r="A343" t="str">
            <v>Sachanlagevermögen</v>
          </cell>
          <cell r="B343" t="str">
            <v>Property, plant and equipment</v>
          </cell>
        </row>
        <row r="344">
          <cell r="A344" t="str">
            <v>Schlusskurs (Xetra) in €*</v>
          </cell>
          <cell r="B344" t="str">
            <v>Closing price (Xetra) in €*</v>
          </cell>
        </row>
        <row r="345">
          <cell r="A345" t="str">
            <v>SCHULDEN</v>
          </cell>
          <cell r="B345" t="str">
            <v>Liabilities</v>
          </cell>
        </row>
        <row r="346">
          <cell r="A346" t="str">
            <v>Schulden aus Ertragsteuern</v>
          </cell>
          <cell r="B346" t="str">
            <v>Income tax liabilities</v>
          </cell>
        </row>
        <row r="347">
          <cell r="A347" t="str">
            <v>SEGMENTBERICHTERSTATTUNG</v>
          </cell>
          <cell r="B347" t="str">
            <v>SEGMENT REPORTING</v>
          </cell>
        </row>
        <row r="348">
          <cell r="A348" t="str">
            <v>Segmentergebnis (EBIT)</v>
          </cell>
          <cell r="B348" t="str">
            <v>Segment operating result (EBIT)</v>
          </cell>
        </row>
        <row r="349">
          <cell r="A349" t="str">
            <v>Segmentumsätze</v>
          </cell>
          <cell r="B349" t="str">
            <v xml:space="preserve">Intersegment revenue </v>
          </cell>
        </row>
        <row r="350">
          <cell r="A350" t="str">
            <v>Sensitivitäten</v>
          </cell>
          <cell r="B350" t="str">
            <v>Sensitivity</v>
          </cell>
        </row>
        <row r="351">
          <cell r="A351" t="str">
            <v>Sicherheit</v>
          </cell>
          <cell r="B351" t="str">
            <v>Security</v>
          </cell>
        </row>
        <row r="352">
          <cell r="A352" t="str">
            <v>Selbst erstellte Software</v>
          </cell>
          <cell r="B352" t="str">
            <v>Internally generated software</v>
          </cell>
        </row>
        <row r="353">
          <cell r="A353" t="str">
            <v>Software und ähnliche Rechte</v>
          </cell>
          <cell r="B353" t="str">
            <v>Software and similar rights</v>
          </cell>
        </row>
        <row r="354">
          <cell r="A354" t="str">
            <v>Software, gewerbliche Schutzrechte und ähnliche Rechte</v>
          </cell>
          <cell r="B354" t="str">
            <v>Software, industrial and similar rights</v>
          </cell>
        </row>
        <row r="355">
          <cell r="A355" t="str">
            <v>Software und Lizenzen</v>
          </cell>
          <cell r="B355" t="str">
            <v>Software and licenses</v>
          </cell>
        </row>
        <row r="356">
          <cell r="A356" t="str">
            <v>Sondereffekte (Earn-Out)</v>
          </cell>
          <cell r="B356" t="str">
            <v>Special items (Earn-Out)</v>
          </cell>
        </row>
        <row r="357">
          <cell r="A357" t="str">
            <v>Sonstige Aufwendungen</v>
          </cell>
          <cell r="B357" t="str">
            <v>Other expenses</v>
          </cell>
        </row>
        <row r="358">
          <cell r="A358" t="str">
            <v>Sonstige Erträge</v>
          </cell>
          <cell r="B358" t="str">
            <v>Other income</v>
          </cell>
        </row>
        <row r="359">
          <cell r="A359" t="str">
            <v>Sonstige finanzielle Aufwendungen/Erträge</v>
          </cell>
          <cell r="B359" t="str">
            <v>Other financial expenses/income</v>
          </cell>
        </row>
        <row r="360">
          <cell r="A360" t="str">
            <v>Sonstige finanzielle Aufwendungen</v>
          </cell>
          <cell r="B360" t="str">
            <v>Other financial expenses</v>
          </cell>
        </row>
        <row r="361">
          <cell r="A361" t="str">
            <v>Sonstige finanzielle Erträge</v>
          </cell>
          <cell r="B361" t="str">
            <v>Other financial income</v>
          </cell>
        </row>
        <row r="362">
          <cell r="A362" t="str">
            <v>Sonstige finanzielle Erträge (Earn-out)</v>
          </cell>
          <cell r="B362" t="str">
            <v>Other financial income (Earn-out)</v>
          </cell>
        </row>
        <row r="363">
          <cell r="A363" t="str">
            <v>Sonstige finanzielle Vermögenswerte</v>
          </cell>
          <cell r="B363" t="str">
            <v>Other financial assets</v>
          </cell>
        </row>
        <row r="364">
          <cell r="A364" t="str">
            <v>Sonstige finanzielle Verbindlichkeiten</v>
          </cell>
          <cell r="B364" t="str">
            <v>Other financial liabilities</v>
          </cell>
        </row>
        <row r="365">
          <cell r="A365" t="str">
            <v>Sonstige finanzielle Verpflichtungen</v>
          </cell>
          <cell r="B365" t="str">
            <v>Other financial liabilities</v>
          </cell>
        </row>
        <row r="366">
          <cell r="A366" t="str">
            <v>Sonstige kurzfristige finanzielle Vermögenswerte</v>
          </cell>
          <cell r="B366" t="str">
            <v>Other current financial assets</v>
          </cell>
        </row>
        <row r="367">
          <cell r="A367" t="str">
            <v>Sonstige kurzfristige finanzielle Verbindlichkeiten</v>
          </cell>
          <cell r="B367" t="str">
            <v>Other current financial obligations</v>
          </cell>
        </row>
        <row r="368">
          <cell r="A368" t="str">
            <v>Sonstige kurzfristige Verbindlichkeiten</v>
          </cell>
          <cell r="B368" t="str">
            <v>Other current liabilities</v>
          </cell>
        </row>
        <row r="369">
          <cell r="A369" t="str">
            <v>Sonstige kurzfristige Vermögenswerte</v>
          </cell>
          <cell r="B369" t="str">
            <v>Other current assets</v>
          </cell>
        </row>
        <row r="370">
          <cell r="A370" t="str">
            <v>Sonstige langfristige finanzielle Verbindlichkeiten</v>
          </cell>
          <cell r="B370" t="str">
            <v>Non-current financial obligations</v>
          </cell>
        </row>
        <row r="371">
          <cell r="A371" t="str">
            <v>Sonstige langfristige finanzielle Verbindlichkeiten</v>
          </cell>
          <cell r="B371" t="str">
            <v>Other non-current financial obligations</v>
          </cell>
        </row>
        <row r="372">
          <cell r="A372" t="str">
            <v>Sonstige langfristige Verbindlichkeiten</v>
          </cell>
          <cell r="B372" t="str">
            <v>Other non-current liabilities</v>
          </cell>
        </row>
        <row r="373">
          <cell r="A373" t="str">
            <v>Sonstige langfristige Vermögenswerte</v>
          </cell>
          <cell r="B373" t="str">
            <v>Other non-current assets</v>
          </cell>
        </row>
        <row r="374">
          <cell r="A374" t="str">
            <v>Sonstige Leistungen</v>
          </cell>
          <cell r="B374" t="str">
            <v>Other services</v>
          </cell>
        </row>
        <row r="375">
          <cell r="A375" t="str">
            <v>Sonstige nicht finanzielle Verbindlichkeiten</v>
          </cell>
          <cell r="B375" t="str">
            <v>Other non-financial liabilities</v>
          </cell>
        </row>
        <row r="376">
          <cell r="A376" t="str">
            <v>Sonstige nicht finanzielle Vermögenswerte</v>
          </cell>
          <cell r="B376" t="str">
            <v>Other non-financial assets</v>
          </cell>
        </row>
        <row r="377">
          <cell r="A377" t="str">
            <v>Sonstige nicht zahlungswirksame Transaktionen</v>
          </cell>
          <cell r="B377" t="str">
            <v>Other non-cash transactions</v>
          </cell>
        </row>
        <row r="378">
          <cell r="A378" t="str">
            <v>Sonstiges</v>
          </cell>
          <cell r="B378" t="str">
            <v>Other</v>
          </cell>
        </row>
        <row r="379">
          <cell r="A379" t="str">
            <v>Sonstiges Ergebnis</v>
          </cell>
          <cell r="B379" t="str">
            <v>Other comprehensive income</v>
          </cell>
        </row>
        <row r="380">
          <cell r="A380" t="str">
            <v>Sonstiges Ergebnis der Periode:</v>
          </cell>
          <cell r="B380" t="str">
            <v>Other comprehensive income:</v>
          </cell>
        </row>
        <row r="381">
          <cell r="A381" t="str">
            <v>Sonstiges Ergebnis, das zukünftig in den Gewinn oder Verlust umgegliedert wird</v>
          </cell>
          <cell r="B381" t="str">
            <v xml:space="preserve">Items of other comprehensive income that are reclassified subsequently to profit or loss </v>
          </cell>
        </row>
        <row r="382">
          <cell r="A382" t="str">
            <v>Sonstiges Ergebnis, das zukünftig nicht in den Gewinn oder Verlust umgegliedert wird</v>
          </cell>
          <cell r="B382" t="str">
            <v>Items of other comprehensive income that will not be reclassified to profit or loss</v>
          </cell>
        </row>
        <row r="383">
          <cell r="A383" t="str">
            <v>Sonstige Rücklagen</v>
          </cell>
          <cell r="B383" t="str">
            <v>Other reserves</v>
          </cell>
        </row>
        <row r="384">
          <cell r="A384" t="str">
            <v>Sonstige Rückstellungen</v>
          </cell>
          <cell r="B384" t="str">
            <v>Other provisions</v>
          </cell>
        </row>
        <row r="385">
          <cell r="A385" t="str">
            <v>Sonstige Zinsen und ähnliche Erträge</v>
          </cell>
          <cell r="B385" t="str">
            <v>Other interest and similar income</v>
          </cell>
        </row>
        <row r="386">
          <cell r="A386" t="str">
            <v>Soziale Abgaben und Aufwendungen für Altersversorgung und Unterstützung</v>
          </cell>
          <cell r="B386" t="str">
            <v>Social security, other pension costs and welfare</v>
          </cell>
        </row>
        <row r="387">
          <cell r="A387" t="str">
            <v>Stand 01.01.</v>
          </cell>
          <cell r="B387" t="str">
            <v>As of January 1</v>
          </cell>
        </row>
        <row r="388">
          <cell r="A388" t="str">
            <v>Stand 01.01.</v>
          </cell>
          <cell r="B388" t="str">
            <v>January 1</v>
          </cell>
        </row>
        <row r="389">
          <cell r="A389" t="str">
            <v>Stand 31.12.</v>
          </cell>
          <cell r="B389" t="str">
            <v>As of December 31</v>
          </cell>
        </row>
        <row r="390">
          <cell r="A390" t="str">
            <v>Stand 31.12.</v>
          </cell>
          <cell r="B390" t="str">
            <v>December 31</v>
          </cell>
        </row>
        <row r="391">
          <cell r="A391" t="str">
            <v>Stand 01.01.2022</v>
          </cell>
          <cell r="B391" t="str">
            <v>As of January 1, 2022</v>
          </cell>
        </row>
        <row r="392">
          <cell r="A392" t="str">
            <v>Stand 31.12.2022</v>
          </cell>
          <cell r="B392" t="str">
            <v>As of December 31, 2022</v>
          </cell>
        </row>
        <row r="393">
          <cell r="A393" t="str">
            <v>Stand 01.01.2023</v>
          </cell>
          <cell r="B393" t="str">
            <v>As of January 1, 2023</v>
          </cell>
        </row>
        <row r="394">
          <cell r="A394" t="str">
            <v>Stand 31.12.2023</v>
          </cell>
          <cell r="B394" t="str">
            <v>As of December 31, 2023 and 2022</v>
          </cell>
        </row>
        <row r="395">
          <cell r="A395" t="str">
            <v>Steuer-Quote</v>
          </cell>
          <cell r="B395" t="str">
            <v>tax rate</v>
          </cell>
        </row>
        <row r="396">
          <cell r="A396" t="str">
            <v>Steuer-Quote w/o Docuware</v>
          </cell>
          <cell r="B396" t="str">
            <v>tax rate w/o Docuware</v>
          </cell>
        </row>
        <row r="397">
          <cell r="A397" t="str">
            <v xml:space="preserve">Steuereffekt </v>
          </cell>
          <cell r="B397" t="str">
            <v>Tax effect</v>
          </cell>
        </row>
        <row r="398">
          <cell r="A398" t="str">
            <v>Steuer-Effekte (BB Holding Loan/US Tax Reform)</v>
          </cell>
          <cell r="B398" t="str">
            <v>Tax effects (BB Holding Loan/US Tax Reform)</v>
          </cell>
        </row>
        <row r="399">
          <cell r="A399" t="str">
            <v>Steuererstattungsansprüche aus Ertragsteuern</v>
          </cell>
          <cell r="B399" t="str">
            <v>Income tax receivables</v>
          </cell>
        </row>
        <row r="400">
          <cell r="A400" t="str">
            <v>Steuererstattungsansprüche aus Ertragsteuern</v>
          </cell>
          <cell r="B400" t="str">
            <v>Tax refunded claims</v>
          </cell>
        </row>
        <row r="401">
          <cell r="A401" t="str">
            <v>Steuern vom Einkommen und Ertrag</v>
          </cell>
          <cell r="B401" t="str">
            <v>Income taxes</v>
          </cell>
        </row>
        <row r="402">
          <cell r="A402" t="str">
            <v>Summe</v>
          </cell>
          <cell r="B402" t="str">
            <v>Total</v>
          </cell>
        </row>
        <row r="403">
          <cell r="A403" t="str">
            <v>Summe Eigenkapital</v>
          </cell>
          <cell r="B403" t="str">
            <v>Total equity</v>
          </cell>
        </row>
        <row r="404">
          <cell r="A404" t="str">
            <v>Summe finanzielle Verbindlichkeiten</v>
          </cell>
          <cell r="B404" t="str">
            <v>Total financial liabilities</v>
          </cell>
        </row>
        <row r="405">
          <cell r="A405" t="str">
            <v>Summe finanzielle Vermögenswerte</v>
          </cell>
          <cell r="B405" t="str">
            <v>Total financial assets</v>
          </cell>
        </row>
        <row r="406">
          <cell r="A406" t="str">
            <v>Summe sonstiges Ergebnis der Periode</v>
          </cell>
          <cell r="B406" t="str">
            <v>Subtotal other comprehensive income</v>
          </cell>
        </row>
        <row r="407">
          <cell r="A407" t="str">
            <v>Transaktionen mit nicht beherrschenden Anteilen</v>
          </cell>
          <cell r="B407" t="str">
            <v>Transactions with non-controlling interests</v>
          </cell>
        </row>
        <row r="408">
          <cell r="A408" t="str">
            <v>über 5 Jahre</v>
          </cell>
          <cell r="B408" t="str">
            <v>More than 5 years</v>
          </cell>
        </row>
        <row r="409">
          <cell r="A409" t="str">
            <v>Überleitung</v>
          </cell>
          <cell r="B409" t="str">
            <v>Reconciliation</v>
          </cell>
        </row>
        <row r="410">
          <cell r="A410" t="str">
            <v>Übrige</v>
          </cell>
          <cell r="B410" t="str">
            <v>Other</v>
          </cell>
        </row>
        <row r="411">
          <cell r="A411" t="str">
            <v>Umgliederung</v>
          </cell>
          <cell r="B411" t="str">
            <v>Reclassification</v>
          </cell>
        </row>
        <row r="412">
          <cell r="A412" t="str">
            <v>Umsatzabgrenzungsposten</v>
          </cell>
          <cell r="B412" t="str">
            <v>Deferred revenue</v>
          </cell>
        </row>
        <row r="413">
          <cell r="A413" t="str">
            <v>Umsatzerlöse</v>
          </cell>
          <cell r="B413" t="str">
            <v>Revenues</v>
          </cell>
        </row>
        <row r="414">
          <cell r="A414" t="str">
            <v>Umsatzerlöse extern</v>
          </cell>
          <cell r="B414" t="str">
            <v>Revenue, external</v>
          </cell>
        </row>
        <row r="415">
          <cell r="A415" t="str">
            <v>USA</v>
          </cell>
          <cell r="B415" t="str">
            <v>USA</v>
          </cell>
        </row>
        <row r="416">
          <cell r="A416" t="str">
            <v>Value-at-Risk</v>
          </cell>
          <cell r="B416" t="str">
            <v>VAR</v>
          </cell>
        </row>
        <row r="417">
          <cell r="A417" t="str">
            <v>Veränderung</v>
          </cell>
          <cell r="B417" t="str">
            <v>Changes</v>
          </cell>
        </row>
        <row r="418">
          <cell r="A418" t="str">
            <v>Veränderung des Barwerts der Verpflichtung</v>
          </cell>
          <cell r="B418" t="str">
            <v>Change in defined benefit obligations (DBO)</v>
          </cell>
        </row>
        <row r="419">
          <cell r="A419" t="str">
            <v>Veränderungen von Bankverbindlichkeiten aufgrund Unternehmensakquisitionen</v>
          </cell>
          <cell r="B419" t="str">
            <v>Changes in bank liabilities due to company acquisitions</v>
          </cell>
        </row>
        <row r="420">
          <cell r="A420" t="str">
            <v>Veränderung des Konzern-Eigenkapitals</v>
          </cell>
          <cell r="B420" t="str">
            <v>Consolidated changes in equity</v>
          </cell>
        </row>
        <row r="421">
          <cell r="A421" t="str">
            <v>Veränderung der Pensionsrückstellung</v>
          </cell>
          <cell r="B421" t="str">
            <v>Change in pension provision</v>
          </cell>
        </row>
        <row r="422">
          <cell r="A422" t="str">
            <v>Veränderung des Planvermögens:</v>
          </cell>
          <cell r="B422" t="str">
            <v>Change in plan assets:</v>
          </cell>
        </row>
        <row r="423">
          <cell r="A423" t="str">
            <v>Veränderung der versicherungsmathematischen Annahmen</v>
          </cell>
          <cell r="B423" t="str">
            <v>Changes in actuarial assumptions</v>
          </cell>
        </row>
        <row r="424">
          <cell r="A424" t="str">
            <v>Veröffentlichte, aber noch nicht angewendete Rechnungslegungsvorschriften</v>
          </cell>
          <cell r="B424" t="str">
            <v>Published financial reporting standards that have not yet been applied</v>
          </cell>
        </row>
        <row r="425">
          <cell r="A425" t="str">
            <v>Verringerung um 0,5 Prozentpunkte</v>
          </cell>
          <cell r="B425" t="str">
            <v>decrease by 0.5 percent points</v>
          </cell>
        </row>
        <row r="426">
          <cell r="A426" t="str">
            <v>Versicherungsmathematische Gewinne / (Verluste)</v>
          </cell>
          <cell r="B426" t="str">
            <v>Actuarial gains / (losses)</v>
          </cell>
        </row>
        <row r="427">
          <cell r="A427" t="str">
            <v>Versicherungsmathematische Gewinne / Verluste</v>
          </cell>
          <cell r="B427" t="str">
            <v>Actuarial gains / losses</v>
          </cell>
        </row>
        <row r="428">
          <cell r="A428" t="str">
            <v>Versicherungsmathematische Gewinne und Verluste aus der Änderung der demographischen Annahmen</v>
          </cell>
          <cell r="B428" t="str">
            <v>Actuarial changes arising from changes in demographic assumptions</v>
          </cell>
        </row>
        <row r="429">
          <cell r="A429" t="str">
            <v>Versicherungsmathematische Gewinne und Verluste aus der Änderung der finanziellen Annahmen</v>
          </cell>
          <cell r="B429" t="str">
            <v>Actuarial changes arising from changes in financial assumptions</v>
          </cell>
        </row>
        <row r="430">
          <cell r="A430" t="str">
            <v>Vertragssalden</v>
          </cell>
          <cell r="B430" t="str">
            <v>Contract balances</v>
          </cell>
        </row>
        <row r="431">
          <cell r="A431" t="str">
            <v>Vertragsverbindlichkeiten</v>
          </cell>
          <cell r="B431" t="str">
            <v>Contract liabilities</v>
          </cell>
        </row>
        <row r="432">
          <cell r="A432" t="str">
            <v>Verbindlichkeiten aus Lieferungen und Leistungen</v>
          </cell>
          <cell r="B432" t="str">
            <v>Trade payables</v>
          </cell>
        </row>
        <row r="433">
          <cell r="A433" t="str">
            <v>Vertragsvermögenswerte</v>
          </cell>
          <cell r="B433" t="str">
            <v>Contract assets</v>
          </cell>
        </row>
        <row r="434">
          <cell r="A434" t="str">
            <v>Vertrieb / Marketing / Customer Support</v>
          </cell>
          <cell r="B434" t="str">
            <v>Sales / Marketing / Customer Support</v>
          </cell>
        </row>
        <row r="435">
          <cell r="A435" t="str">
            <v>Verweis auf Konzern-Anhang Abschnitt "Anteile an assoziierten Unternehmen".</v>
          </cell>
          <cell r="B435" t="str">
            <v>See notes to the consolidated financial statements "investments in associates" and for the previous year "non-current available-for-sale assets".</v>
          </cell>
        </row>
        <row r="436">
          <cell r="A436" t="str">
            <v>Vorräte</v>
          </cell>
          <cell r="B436" t="str">
            <v>Inventories</v>
          </cell>
        </row>
        <row r="437">
          <cell r="A437" t="str">
            <v>Währungseffekte</v>
          </cell>
          <cell r="B437" t="str">
            <v>FX-Effects</v>
          </cell>
        </row>
        <row r="438">
          <cell r="A438" t="str">
            <v>Währungsumrechnungseffekt</v>
          </cell>
          <cell r="B438" t="str">
            <v>Effect from currency translation</v>
          </cell>
        </row>
        <row r="439">
          <cell r="A439" t="str">
            <v>Währungsumrechnungskurs</v>
          </cell>
          <cell r="B439" t="str">
            <v>Conversion Rate</v>
          </cell>
        </row>
        <row r="440">
          <cell r="A440" t="str">
            <v>Weiterbildung und Personalwerbekosten</v>
          </cell>
          <cell r="B440" t="str">
            <v>Training and recruiting expenses</v>
          </cell>
        </row>
        <row r="441">
          <cell r="A441" t="str">
            <v>Werbeaufwendungen</v>
          </cell>
          <cell r="B441" t="str">
            <v>Marketing expenses</v>
          </cell>
        </row>
        <row r="442">
          <cell r="A442" t="str">
            <v xml:space="preserve">Wertberichtigungen </v>
          </cell>
          <cell r="B442" t="str">
            <v>Lifetime expected credit loss allowance</v>
          </cell>
        </row>
        <row r="443">
          <cell r="A443" t="str">
            <v>Wettbewerbsverbot</v>
          </cell>
          <cell r="B443" t="str">
            <v>Non-compete agreements</v>
          </cell>
        </row>
        <row r="444">
          <cell r="A444" t="str">
            <v>Wiederkehrende Umsätze (Software-Serviceverträge und Mietmodelle)</v>
          </cell>
          <cell r="B444" t="str">
            <v>Recurring revenues (software service contracts and rental models)</v>
          </cell>
        </row>
        <row r="445">
          <cell r="A445" t="str">
            <v>Zahlungsmittel und Zahlungsmitteläquivalente</v>
          </cell>
          <cell r="B445" t="str">
            <v>Cash and cash equivalents</v>
          </cell>
        </row>
        <row r="446">
          <cell r="A446" t="str">
            <v>Zahlungsmittel- und Zahlungsmitteläquivalente am Anfang der Periode</v>
          </cell>
          <cell r="B446" t="str">
            <v>Cash and cash equivalents at the beginning of the period</v>
          </cell>
        </row>
        <row r="447">
          <cell r="A447" t="str">
            <v xml:space="preserve">Zahlungsmittel- und Zahlungsmitteläquivalente am Ende der Periode </v>
          </cell>
          <cell r="B447" t="str">
            <v xml:space="preserve">Cash and cash equivalents at the end of the period </v>
          </cell>
        </row>
        <row r="448">
          <cell r="A448" t="str">
            <v xml:space="preserve">Zahlungswirksame Veränderungen des Finanzmittelfonds </v>
          </cell>
          <cell r="B448" t="str">
            <v>Changes in cash and cash equivalents</v>
          </cell>
        </row>
        <row r="449">
          <cell r="A449" t="str">
            <v>Zinsaufwand</v>
          </cell>
          <cell r="B449" t="str">
            <v xml:space="preserve">Interest expense </v>
          </cell>
        </row>
        <row r="450">
          <cell r="A450" t="str">
            <v>Zinsaufwendungen</v>
          </cell>
          <cell r="B450" t="str">
            <v>Interest expenses</v>
          </cell>
        </row>
        <row r="451">
          <cell r="A451" t="str">
            <v>Zinsen und ähnliche Aufwendungen</v>
          </cell>
          <cell r="B451" t="str">
            <v>Interest and similar expenses</v>
          </cell>
        </row>
        <row r="452">
          <cell r="A452" t="str">
            <v>Zinserträge</v>
          </cell>
          <cell r="B452" t="str">
            <v>Interest income</v>
          </cell>
        </row>
        <row r="453">
          <cell r="A453" t="str">
            <v>Zinserträge</v>
          </cell>
          <cell r="B453" t="str">
            <v>Expected return on plan assets</v>
          </cell>
        </row>
        <row r="454">
          <cell r="A454" t="str">
            <v>Zugänge</v>
          </cell>
          <cell r="B454" t="str">
            <v>Additions</v>
          </cell>
        </row>
        <row r="455">
          <cell r="A455" t="str">
            <v>Zugänge durch Unternehmenszusammenschlüsse</v>
          </cell>
          <cell r="B455" t="str">
            <v>Additions from business combinations</v>
          </cell>
        </row>
        <row r="456">
          <cell r="A456" t="str">
            <v>zum 31. März 2024 und 2023</v>
          </cell>
          <cell r="B456" t="str">
            <v>As of March 31, 2024 and 2023</v>
          </cell>
        </row>
        <row r="457">
          <cell r="A457" t="str">
            <v>zum 30. Juni 2024 und 2023</v>
          </cell>
          <cell r="B457" t="str">
            <v>As of June 30, 2024 and 2023</v>
          </cell>
        </row>
        <row r="458">
          <cell r="A458" t="str">
            <v>zum 30. September 2024 und 2023</v>
          </cell>
          <cell r="B458" t="str">
            <v>As of September 30, 2024 and 2023</v>
          </cell>
        </row>
        <row r="459">
          <cell r="A459" t="str">
            <v>zum 31. Dezember 2024 und 2023</v>
          </cell>
          <cell r="B459" t="str">
            <v>As of December 31, 2024 and 2023</v>
          </cell>
        </row>
        <row r="460">
          <cell r="A460" t="str">
            <v>Zum beizulegenden Zeitwert erfolgsneutral im sonstigen Ergebnis</v>
          </cell>
          <cell r="B460" t="str">
            <v>Fair value through other comprehensive income</v>
          </cell>
        </row>
        <row r="461">
          <cell r="A461" t="str">
            <v>Zum beizulegenden Zeitwert erfolgsneutral im sonstigen Ergebnis (Eigenkapitalinstrumente)</v>
          </cell>
          <cell r="B461" t="str">
            <v>Fair value through other comprehensive income (equity instrument)</v>
          </cell>
        </row>
        <row r="462">
          <cell r="A462" t="str">
            <v>Zum beizulegenden Zeitwert erfolgsneutral im sonstigen Ergebnis (Schuldinstrument)</v>
          </cell>
          <cell r="B462" t="str">
            <v>Fair value through other comprehensive income (debt instrument)</v>
          </cell>
        </row>
        <row r="463">
          <cell r="A463" t="str">
            <v>Zur besseren Vergleichbarkeit wurden die Werte nach dem Aktiensplit dargestellt.</v>
          </cell>
          <cell r="B463" t="str">
            <v>For better comparability, the figures have been presented after the share split.</v>
          </cell>
        </row>
        <row r="464">
          <cell r="A464" t="str">
            <v>Zur Veräußerung gehaltene langfristige Vermögenswerte</v>
          </cell>
          <cell r="B464" t="str">
            <v>Non-current assets held for sale</v>
          </cell>
        </row>
        <row r="465">
          <cell r="A465" t="str">
            <v>Zurechnung Gesamtergebnis der Periode:</v>
          </cell>
          <cell r="B465" t="str">
            <v xml:space="preserve">Total comprehensive income for the year attributable to: </v>
          </cell>
        </row>
        <row r="466">
          <cell r="A466" t="str">
            <v>Zurechnung Periodenergebnis:</v>
          </cell>
          <cell r="B466" t="str">
            <v>Net profit or loss for the period attributable to: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1E85-DF64-4977-9617-ECCCEF0348B0}">
  <sheetPr>
    <tabColor rgb="FF00B050"/>
  </sheetPr>
  <dimension ref="A1:I42"/>
  <sheetViews>
    <sheetView tabSelected="1" zoomScale="85" zoomScaleNormal="85" workbookViewId="0">
      <selection activeCell="N10" sqref="N10"/>
    </sheetView>
  </sheetViews>
  <sheetFormatPr baseColWidth="10" defaultColWidth="11" defaultRowHeight="13" x14ac:dyDescent="0.3"/>
  <cols>
    <col min="1" max="1" width="69.7265625" style="5" bestFit="1" customWidth="1"/>
    <col min="2" max="2" width="61" style="5" hidden="1" customWidth="1"/>
    <col min="3" max="3" width="70.7265625" style="5" hidden="1" customWidth="1"/>
    <col min="4" max="4" width="3.7265625" style="5" customWidth="1"/>
    <col min="5" max="5" width="15" style="6" customWidth="1"/>
    <col min="6" max="6" width="3.7265625" style="5" customWidth="1"/>
    <col min="7" max="7" width="15" style="6" customWidth="1"/>
    <col min="8" max="8" width="3.7265625" style="5" customWidth="1"/>
    <col min="9" max="9" width="9.54296875" style="6" bestFit="1" customWidth="1"/>
    <col min="10" max="16384" width="11" style="2"/>
  </cols>
  <sheetData>
    <row r="1" spans="1:9" x14ac:dyDescent="0.25">
      <c r="A1" s="33" t="s">
        <v>12</v>
      </c>
      <c r="B1" s="33"/>
      <c r="C1" s="33"/>
      <c r="D1" s="33"/>
      <c r="E1" s="33"/>
      <c r="F1" s="33"/>
      <c r="G1" s="33"/>
      <c r="H1" s="33"/>
      <c r="I1" s="33"/>
    </row>
    <row r="2" spans="1:9" hidden="1" x14ac:dyDescent="0.25">
      <c r="A2" s="1"/>
      <c r="B2" s="33" t="str">
        <f>VLOOKUP($A1,[1]Translation!$A:$B,2,FALSE)</f>
        <v>Consolidated statement of cash flows</v>
      </c>
      <c r="C2" s="33"/>
      <c r="D2" s="33"/>
      <c r="E2" s="33"/>
      <c r="F2" s="33"/>
      <c r="G2" s="33"/>
      <c r="H2" s="33"/>
      <c r="I2" s="33"/>
    </row>
    <row r="3" spans="1:9" x14ac:dyDescent="0.3">
      <c r="A3" s="11" t="s">
        <v>3</v>
      </c>
      <c r="B3" s="11"/>
      <c r="C3" s="11"/>
      <c r="D3" s="19"/>
      <c r="E3" s="12" t="s">
        <v>55</v>
      </c>
      <c r="F3" s="13"/>
      <c r="G3" s="13" t="s">
        <v>4</v>
      </c>
      <c r="H3" s="3"/>
      <c r="I3" s="3" t="s">
        <v>5</v>
      </c>
    </row>
    <row r="4" spans="1:9" s="4" customFormat="1" hidden="1" x14ac:dyDescent="0.3">
      <c r="A4" s="19"/>
      <c r="B4" s="11" t="str">
        <f>VLOOKUP(A3,[1]Translation!$A:$B,2,FALSE)</f>
        <v>Thousands of €</v>
      </c>
      <c r="C4" s="11"/>
      <c r="D4" s="11"/>
      <c r="E4" s="14" t="s">
        <v>55</v>
      </c>
      <c r="F4" s="15"/>
      <c r="G4" s="15" t="s">
        <v>4</v>
      </c>
      <c r="H4" s="16"/>
      <c r="I4" s="16" t="s">
        <v>6</v>
      </c>
    </row>
    <row r="5" spans="1:9" s="4" customFormat="1" x14ac:dyDescent="0.3">
      <c r="A5" s="5"/>
      <c r="B5" s="17"/>
      <c r="C5" s="17"/>
      <c r="D5" s="17"/>
      <c r="E5" s="27"/>
      <c r="F5" s="31"/>
      <c r="G5" s="23"/>
      <c r="H5" s="28"/>
      <c r="I5" s="32"/>
    </row>
    <row r="6" spans="1:9" s="4" customFormat="1" x14ac:dyDescent="0.3">
      <c r="A6" s="5"/>
      <c r="B6" s="7"/>
      <c r="C6" s="7"/>
      <c r="D6" s="17"/>
      <c r="E6" s="27"/>
      <c r="F6" s="17"/>
      <c r="G6" s="23"/>
      <c r="H6" s="17"/>
      <c r="I6" s="23"/>
    </row>
    <row r="7" spans="1:9" s="4" customFormat="1" x14ac:dyDescent="0.3">
      <c r="A7" s="10" t="s">
        <v>13</v>
      </c>
      <c r="B7" s="10" t="str">
        <f>VLOOKUP($A7,[1]Translation!$A:$B,2,FALSE)</f>
        <v>Profit (before tax)</v>
      </c>
      <c r="C7" s="18" t="str">
        <f t="shared" ref="C7:C42" si="0">A7</f>
        <v>Ergebnis (vor Steuern)</v>
      </c>
      <c r="D7" s="10"/>
      <c r="E7" s="25">
        <v>228215.96461504858</v>
      </c>
      <c r="F7" s="26"/>
      <c r="G7" s="22">
        <v>204541.59641728466</v>
      </c>
      <c r="H7" s="26"/>
      <c r="I7" s="22"/>
    </row>
    <row r="8" spans="1:9" s="4" customFormat="1" x14ac:dyDescent="0.3">
      <c r="A8" s="10" t="s">
        <v>7</v>
      </c>
      <c r="B8" s="10" t="str">
        <f>VLOOKUP($A8,[1]Translation!$A:$B,2,FALSE)</f>
        <v>Depreciation of property, plant and equipment and amortization of intangible assets</v>
      </c>
      <c r="C8" s="18" t="str">
        <f t="shared" si="0"/>
        <v>Abschreibungen auf Anlagevermögen</v>
      </c>
      <c r="D8" s="10"/>
      <c r="E8" s="25">
        <v>66786.668270388458</v>
      </c>
      <c r="F8" s="26"/>
      <c r="G8" s="22">
        <v>58215.645025988713</v>
      </c>
      <c r="H8" s="26"/>
      <c r="I8" s="22"/>
    </row>
    <row r="9" spans="1:9" s="4" customFormat="1" x14ac:dyDescent="0.3">
      <c r="A9" s="10" t="s">
        <v>8</v>
      </c>
      <c r="B9" s="10" t="s">
        <v>9</v>
      </c>
      <c r="C9" s="18" t="str">
        <f t="shared" si="0"/>
        <v>Finanzergebnis</v>
      </c>
      <c r="D9" s="10"/>
      <c r="E9" s="25">
        <v>5365.0991703203981</v>
      </c>
      <c r="F9" s="26"/>
      <c r="G9" s="22">
        <v>-4805.0842717370579</v>
      </c>
      <c r="H9" s="26"/>
      <c r="I9" s="22"/>
    </row>
    <row r="10" spans="1:9" s="4" customFormat="1" x14ac:dyDescent="0.3">
      <c r="A10" s="10" t="s">
        <v>10</v>
      </c>
      <c r="B10" s="10" t="str">
        <f>VLOOKUP($A10,[1]Translation!$A:$B,2,FALSE)</f>
        <v>Share of net profit of associates</v>
      </c>
      <c r="C10" s="18" t="str">
        <f t="shared" si="0"/>
        <v>Anteil am Ergebnis assoziierter Unternehmen</v>
      </c>
      <c r="D10" s="10"/>
      <c r="E10" s="25">
        <v>642.63372000000004</v>
      </c>
      <c r="F10" s="26"/>
      <c r="G10" s="22">
        <v>-238.77979000000002</v>
      </c>
      <c r="H10" s="26"/>
      <c r="I10" s="22"/>
    </row>
    <row r="11" spans="1:9" s="4" customFormat="1" x14ac:dyDescent="0.3">
      <c r="A11" s="24" t="s">
        <v>0</v>
      </c>
      <c r="B11" s="24" t="str">
        <f>VLOOKUP($A11,[1]Translation!$A:$B,2,FALSE)</f>
        <v>EBITDA</v>
      </c>
      <c r="C11" s="18" t="str">
        <f>A11</f>
        <v>EBITDA</v>
      </c>
      <c r="D11" s="10"/>
      <c r="E11" s="8">
        <v>301010.36577575741</v>
      </c>
      <c r="F11" s="26"/>
      <c r="G11" s="9">
        <v>257713.37738153632</v>
      </c>
      <c r="H11" s="26"/>
      <c r="I11" s="9" t="s">
        <v>14</v>
      </c>
    </row>
    <row r="12" spans="1:9" s="4" customFormat="1" x14ac:dyDescent="0.3">
      <c r="A12" s="10" t="s">
        <v>15</v>
      </c>
      <c r="B12" s="10" t="s">
        <v>16</v>
      </c>
      <c r="C12" s="18" t="str">
        <f t="shared" si="0"/>
        <v>Sonstige nicht zahlungswirksame Transaktionen</v>
      </c>
      <c r="D12" s="10"/>
      <c r="E12" s="25">
        <v>7292.4363947426982</v>
      </c>
      <c r="F12" s="26"/>
      <c r="G12" s="22">
        <v>1180.6416327723723</v>
      </c>
      <c r="H12" s="26"/>
      <c r="I12" s="22"/>
    </row>
    <row r="13" spans="1:9" s="4" customFormat="1" x14ac:dyDescent="0.3">
      <c r="A13" s="24" t="s">
        <v>17</v>
      </c>
      <c r="B13" s="24" t="str">
        <f>VLOOKUP($A13,[1]Translation!$A:$B,2,FALSE)</f>
        <v>Cash flow for the period</v>
      </c>
      <c r="C13" s="18" t="str">
        <f t="shared" si="0"/>
        <v>Perioden-Cashflow</v>
      </c>
      <c r="D13" s="10"/>
      <c r="E13" s="8">
        <v>308302.8021705001</v>
      </c>
      <c r="F13" s="26"/>
      <c r="G13" s="9">
        <v>258894.01901430869</v>
      </c>
      <c r="H13" s="26"/>
      <c r="I13" s="9" t="s">
        <v>14</v>
      </c>
    </row>
    <row r="14" spans="1:9" ht="12.5" x14ac:dyDescent="0.25">
      <c r="A14" s="10" t="s">
        <v>18</v>
      </c>
      <c r="B14" s="10" t="s">
        <v>19</v>
      </c>
      <c r="C14" s="18" t="str">
        <f t="shared" si="0"/>
        <v>Änderung Trade Working Capital</v>
      </c>
      <c r="D14" s="10"/>
      <c r="E14" s="25">
        <v>47778.009479502354</v>
      </c>
      <c r="F14" s="26"/>
      <c r="G14" s="22">
        <v>49431.044948707204</v>
      </c>
      <c r="H14" s="26"/>
      <c r="I14" s="22"/>
    </row>
    <row r="15" spans="1:9" ht="12.5" x14ac:dyDescent="0.25">
      <c r="A15" s="10" t="s">
        <v>20</v>
      </c>
      <c r="B15" s="10" t="s">
        <v>21</v>
      </c>
      <c r="C15" s="18" t="str">
        <f t="shared" si="0"/>
        <v>Änderung Sonstiges Working Capital</v>
      </c>
      <c r="D15" s="10"/>
      <c r="E15" s="25">
        <v>12712.439796535486</v>
      </c>
      <c r="F15" s="26"/>
      <c r="G15" s="22">
        <v>-1383.7539754907298</v>
      </c>
      <c r="H15" s="26"/>
      <c r="I15" s="22"/>
    </row>
    <row r="16" spans="1:9" ht="12.5" x14ac:dyDescent="0.25">
      <c r="A16" s="10" t="s">
        <v>22</v>
      </c>
      <c r="B16" s="10" t="s">
        <v>23</v>
      </c>
      <c r="C16" s="18" t="str">
        <f t="shared" si="0"/>
        <v>Einzahlung aus Ausschüttung assoziierter Unternehmen</v>
      </c>
      <c r="D16" s="10"/>
      <c r="E16" s="25">
        <v>207.32536999999999</v>
      </c>
      <c r="F16" s="26"/>
      <c r="G16" s="22">
        <v>167.81126999999998</v>
      </c>
      <c r="H16" s="26"/>
      <c r="I16" s="22"/>
    </row>
    <row r="17" spans="1:9" ht="12.5" x14ac:dyDescent="0.25">
      <c r="A17" s="10" t="s">
        <v>24</v>
      </c>
      <c r="B17" s="10" t="s">
        <v>25</v>
      </c>
      <c r="C17" s="18" t="str">
        <f t="shared" si="0"/>
        <v xml:space="preserve">Operative Finanzierungseffekte  </v>
      </c>
      <c r="D17" s="10"/>
      <c r="E17" s="25"/>
      <c r="F17" s="26"/>
      <c r="G17" s="22"/>
      <c r="H17" s="26"/>
      <c r="I17" s="22"/>
    </row>
    <row r="18" spans="1:9" ht="12.5" x14ac:dyDescent="0.25">
      <c r="A18" s="10" t="s">
        <v>26</v>
      </c>
      <c r="B18" s="10" t="s">
        <v>27</v>
      </c>
      <c r="C18" s="18" t="str">
        <f t="shared" si="0"/>
        <v>Erhaltene Zinsen</v>
      </c>
      <c r="D18" s="10"/>
      <c r="E18" s="25">
        <v>4595.6733311063099</v>
      </c>
      <c r="F18" s="26"/>
      <c r="G18" s="22">
        <v>3335.0543447048431</v>
      </c>
      <c r="H18" s="26"/>
      <c r="I18" s="22"/>
    </row>
    <row r="19" spans="1:9" ht="12.5" x14ac:dyDescent="0.25">
      <c r="A19" s="10" t="s">
        <v>28</v>
      </c>
      <c r="B19" s="10" t="s">
        <v>29</v>
      </c>
      <c r="C19" s="18" t="str">
        <f t="shared" si="0"/>
        <v>Operative Finanzierungseffekte und Steuer Cashflow</v>
      </c>
      <c r="D19" s="10"/>
      <c r="E19" s="25"/>
      <c r="F19" s="26"/>
      <c r="G19" s="22"/>
      <c r="H19" s="26"/>
      <c r="I19" s="22"/>
    </row>
    <row r="20" spans="1:9" ht="12.5" x14ac:dyDescent="0.25">
      <c r="A20" s="10" t="s">
        <v>30</v>
      </c>
      <c r="B20" s="10" t="s">
        <v>31</v>
      </c>
      <c r="C20" s="18" t="str">
        <f t="shared" si="0"/>
        <v>Erhaltene Ertragsteuern</v>
      </c>
      <c r="D20" s="10"/>
      <c r="E20" s="25">
        <v>4314.2987400000002</v>
      </c>
      <c r="F20" s="26"/>
      <c r="G20" s="22">
        <v>2385.0688100000002</v>
      </c>
      <c r="H20" s="26"/>
      <c r="I20" s="22"/>
    </row>
    <row r="21" spans="1:9" ht="12.5" x14ac:dyDescent="0.25">
      <c r="A21" s="10" t="s">
        <v>32</v>
      </c>
      <c r="B21" s="10" t="s">
        <v>33</v>
      </c>
      <c r="C21" s="18" t="str">
        <f t="shared" si="0"/>
        <v>Gezahlte Ertragsteuern</v>
      </c>
      <c r="D21" s="10"/>
      <c r="E21" s="25">
        <v>-71106.313810000007</v>
      </c>
      <c r="F21" s="26"/>
      <c r="G21" s="22">
        <v>-59950.207869999998</v>
      </c>
      <c r="H21" s="26"/>
    </row>
    <row r="22" spans="1:9" x14ac:dyDescent="0.3">
      <c r="A22" s="24" t="s">
        <v>34</v>
      </c>
      <c r="B22" s="24" t="str">
        <f>VLOOKUP($A22,[1]Translation!$A:$B,2,FALSE)</f>
        <v>Cash flow from operating activities</v>
      </c>
      <c r="C22" s="18" t="str">
        <f t="shared" si="0"/>
        <v>Cashflow aus laufender Geschäftstätigkeit</v>
      </c>
      <c r="D22" s="10"/>
      <c r="E22" s="8">
        <v>306804.23507764417</v>
      </c>
      <c r="F22" s="26"/>
      <c r="G22" s="9">
        <v>252879.03654223005</v>
      </c>
      <c r="H22" s="26"/>
      <c r="I22" s="9" t="s">
        <v>14</v>
      </c>
    </row>
    <row r="23" spans="1:9" ht="12.5" x14ac:dyDescent="0.25">
      <c r="A23" s="10" t="s">
        <v>35</v>
      </c>
      <c r="B23" s="10" t="str">
        <f>VLOOKUP($A23,[1]Translation!$A:$B,2,FALSE)</f>
        <v>Capital expenditure</v>
      </c>
      <c r="C23" s="18" t="str">
        <f t="shared" si="0"/>
        <v>Auszahlungen für Investitionen in Sachanlagen und immaterielle Vermögenswerte</v>
      </c>
      <c r="D23" s="10"/>
      <c r="E23" s="25">
        <v>-13726.476412430171</v>
      </c>
      <c r="F23" s="26"/>
      <c r="G23" s="22">
        <v>-12676.578253974756</v>
      </c>
      <c r="H23" s="26"/>
      <c r="I23" s="22"/>
    </row>
    <row r="24" spans="1:9" ht="12.5" x14ac:dyDescent="0.25">
      <c r="A24" s="10" t="s">
        <v>36</v>
      </c>
      <c r="B24" s="10" t="str">
        <f>VLOOKUP($A24,[1]Translation!$A:$B,2,FALSE)</f>
        <v>Changes in liabilities from acquisitions</v>
      </c>
      <c r="C24" s="18" t="str">
        <f t="shared" si="0"/>
        <v>Änderung Schulden aus Akquisitionen</v>
      </c>
      <c r="D24" s="10"/>
      <c r="E24" s="25">
        <v>0</v>
      </c>
      <c r="F24" s="26"/>
      <c r="G24" s="22">
        <v>-1510.00218</v>
      </c>
      <c r="H24" s="26"/>
      <c r="I24" s="22"/>
    </row>
    <row r="25" spans="1:9" ht="12.5" x14ac:dyDescent="0.25">
      <c r="A25" s="10" t="s">
        <v>37</v>
      </c>
      <c r="B25" s="10" t="str">
        <f>VLOOKUP($A25,[1]Translation!$A:$B,2,FALSE)</f>
        <v>Cash received from disposal of fixed assets</v>
      </c>
      <c r="C25" s="18" t="str">
        <f t="shared" si="0"/>
        <v>Einzahlungen aus dem Abgang von Sachanlagen</v>
      </c>
      <c r="D25" s="10"/>
      <c r="E25" s="25">
        <v>435.54659508229901</v>
      </c>
      <c r="F25" s="26"/>
      <c r="G25" s="22">
        <v>423.55818645102204</v>
      </c>
      <c r="H25" s="26"/>
      <c r="I25" s="22"/>
    </row>
    <row r="26" spans="1:9" ht="25" x14ac:dyDescent="0.25">
      <c r="A26" s="29" t="s">
        <v>38</v>
      </c>
      <c r="B26" s="29" t="str">
        <f>VLOOKUP($A26,[1]Translation!$A:$B,2,FALSE)</f>
        <v>Cash paid for acquisition of subsidiaries, net of cash acquired</v>
      </c>
      <c r="C26" s="18" t="str">
        <f t="shared" si="0"/>
        <v>Auszahlung für den Erwerb von Tochterunternehmen abzüglich erworbener Zahlungsmittel</v>
      </c>
      <c r="D26" s="10"/>
      <c r="E26" s="25">
        <v>-680801.56767832406</v>
      </c>
      <c r="F26" s="26"/>
      <c r="G26" s="22">
        <v>0</v>
      </c>
      <c r="H26" s="26"/>
      <c r="I26" s="22"/>
    </row>
    <row r="27" spans="1:9" ht="12.5" x14ac:dyDescent="0.25">
      <c r="A27" s="29" t="s">
        <v>39</v>
      </c>
      <c r="B27" s="29" t="s">
        <v>40</v>
      </c>
      <c r="C27" s="18" t="str">
        <f t="shared" si="0"/>
        <v>Auszahlung für den Erwerb von Eigenkapitalinstrumenten anderer Unternehmen</v>
      </c>
      <c r="D27" s="10"/>
      <c r="E27" s="25">
        <v>-13017.094950155824</v>
      </c>
      <c r="F27" s="26"/>
      <c r="G27" s="22">
        <v>-15328.061981647981</v>
      </c>
      <c r="H27" s="26"/>
      <c r="I27" s="22"/>
    </row>
    <row r="28" spans="1:9" ht="12.5" x14ac:dyDescent="0.25">
      <c r="A28" s="29" t="s">
        <v>41</v>
      </c>
      <c r="B28" s="29" t="s">
        <v>42</v>
      </c>
      <c r="C28" s="18" t="str">
        <f t="shared" si="0"/>
        <v>Auszahlung für den Erwerb von Anteilen an assoziierten Unternehmen</v>
      </c>
      <c r="D28" s="10"/>
      <c r="E28" s="25">
        <v>0</v>
      </c>
      <c r="F28" s="26"/>
      <c r="G28" s="22">
        <v>-8754.5483899999999</v>
      </c>
      <c r="H28" s="26"/>
      <c r="I28" s="22"/>
    </row>
    <row r="29" spans="1:9" x14ac:dyDescent="0.3">
      <c r="A29" s="24" t="s">
        <v>1</v>
      </c>
      <c r="B29" s="24" t="str">
        <f>VLOOKUP($A29,[1]Translation!$A:$B,2,FALSE)</f>
        <v>Cash flow from investing activities</v>
      </c>
      <c r="C29" s="18" t="str">
        <f t="shared" si="0"/>
        <v>Cashflow aus Investitionstätigkeit</v>
      </c>
      <c r="D29" s="10"/>
      <c r="E29" s="8">
        <v>-707109.59244582779</v>
      </c>
      <c r="F29" s="26"/>
      <c r="G29" s="9">
        <v>-37845.632619171709</v>
      </c>
      <c r="H29" s="26"/>
      <c r="I29" s="9" t="s">
        <v>14</v>
      </c>
    </row>
    <row r="30" spans="1:9" ht="12.5" x14ac:dyDescent="0.25">
      <c r="A30" s="10" t="s">
        <v>43</v>
      </c>
      <c r="B30" s="10" t="str">
        <f>VLOOKUP($A30,[1]Translation!$A:$B,2,FALSE)</f>
        <v>Dividend payments</v>
      </c>
      <c r="C30" s="18" t="str">
        <f t="shared" si="0"/>
        <v>Dividenden an Anteilseigner des Mutterunternehmens</v>
      </c>
      <c r="D30" s="10"/>
      <c r="E30" s="25">
        <v>-55440.00823105056</v>
      </c>
      <c r="F30" s="26"/>
      <c r="G30" s="22">
        <v>-51975</v>
      </c>
      <c r="H30" s="26"/>
      <c r="I30" s="22"/>
    </row>
    <row r="31" spans="1:9" s="4" customFormat="1" x14ac:dyDescent="0.3">
      <c r="A31" s="10" t="s">
        <v>44</v>
      </c>
      <c r="B31" s="10" t="str">
        <f>VLOOKUP($A31,[1]Translation!$A:$B,2,FALSE)</f>
        <v>Dividend payments to non-controlling interests</v>
      </c>
      <c r="C31" s="18" t="str">
        <f t="shared" si="0"/>
        <v>Dividenden an nicht beherrschende Anteile</v>
      </c>
      <c r="D31" s="10"/>
      <c r="E31" s="25">
        <v>-2433.9397880358388</v>
      </c>
      <c r="F31" s="26"/>
      <c r="G31" s="22">
        <v>-2437.067471119683</v>
      </c>
      <c r="H31" s="26"/>
      <c r="I31" s="22"/>
    </row>
    <row r="32" spans="1:9" s="4" customFormat="1" x14ac:dyDescent="0.3">
      <c r="A32" s="10" t="s">
        <v>45</v>
      </c>
      <c r="B32" s="10" t="s">
        <v>46</v>
      </c>
      <c r="C32" s="18" t="str">
        <f t="shared" si="0"/>
        <v>Einzahlungen aus der Aufnahme von Darlehen</v>
      </c>
      <c r="D32" s="10"/>
      <c r="E32" s="25">
        <v>931000</v>
      </c>
      <c r="F32" s="26"/>
      <c r="G32" s="22">
        <v>18510.290059999999</v>
      </c>
      <c r="H32" s="26"/>
      <c r="I32" s="22"/>
    </row>
    <row r="33" spans="1:9" s="4" customFormat="1" x14ac:dyDescent="0.3">
      <c r="A33" s="10" t="s">
        <v>47</v>
      </c>
      <c r="B33" s="10" t="str">
        <f>VLOOKUP($A33,[1]Translation!$A:$B,2,FALSE)</f>
        <v>Repayment of borrowings</v>
      </c>
      <c r="C33" s="18" t="str">
        <f t="shared" si="0"/>
        <v>Auszahlung zur Tilgung von Darlehensverbindlichkeiten</v>
      </c>
      <c r="D33" s="10"/>
      <c r="E33" s="25">
        <v>-507059.35847370874</v>
      </c>
      <c r="F33" s="26"/>
      <c r="G33" s="22">
        <v>-83581.849040000001</v>
      </c>
      <c r="H33" s="26"/>
      <c r="I33" s="22"/>
    </row>
    <row r="34" spans="1:9" s="4" customFormat="1" x14ac:dyDescent="0.3">
      <c r="A34" s="10" t="s">
        <v>48</v>
      </c>
      <c r="B34" s="10" t="str">
        <f>VLOOKUP($A34,[1]Translation!$A:$B,2,FALSE)</f>
        <v>Changes in bank liabilities due to company acquisitions</v>
      </c>
      <c r="C34" s="18" t="str">
        <f t="shared" si="0"/>
        <v>Veränderungen von Bankverbindlichkeiten aufgrund Unternehmensakquisitionen</v>
      </c>
      <c r="D34" s="10"/>
      <c r="E34" s="25"/>
      <c r="F34" s="26"/>
      <c r="G34" s="22"/>
      <c r="H34" s="26"/>
      <c r="I34" s="22"/>
    </row>
    <row r="35" spans="1:9" s="4" customFormat="1" x14ac:dyDescent="0.3">
      <c r="A35" s="10" t="s">
        <v>49</v>
      </c>
      <c r="B35" s="10" t="str">
        <f>VLOOKUP($A35,[1]Translation!$A:$B,2,FALSE)</f>
        <v>Principal elements of lease payments</v>
      </c>
      <c r="C35" s="18" t="str">
        <f t="shared" si="0"/>
        <v>Auszahlung zur Tilgung von Leasingverbindlichkeiten</v>
      </c>
      <c r="D35" s="10"/>
      <c r="E35" s="25">
        <v>-18034.317360000001</v>
      </c>
      <c r="F35" s="26"/>
      <c r="G35" s="22">
        <v>-16535.074430000001</v>
      </c>
      <c r="H35" s="26"/>
      <c r="I35" s="22"/>
    </row>
    <row r="36" spans="1:9" s="4" customFormat="1" x14ac:dyDescent="0.3">
      <c r="A36" s="10" t="s">
        <v>50</v>
      </c>
      <c r="B36" s="10" t="str">
        <f>VLOOKUP($A36,[1]Translation!$A:$B,2,FALSE)</f>
        <v>Interests paid</v>
      </c>
      <c r="C36" s="18" t="str">
        <f t="shared" si="0"/>
        <v>Gezahlte Zinsen</v>
      </c>
      <c r="D36" s="10"/>
      <c r="E36" s="25">
        <v>-11937.517623536756</v>
      </c>
      <c r="F36" s="26"/>
      <c r="G36" s="22">
        <v>-3351.873072372452</v>
      </c>
      <c r="H36" s="26"/>
      <c r="I36" s="22"/>
    </row>
    <row r="37" spans="1:9" s="4" customFormat="1" x14ac:dyDescent="0.3">
      <c r="A37" s="10" t="s">
        <v>56</v>
      </c>
      <c r="B37" s="10" t="s">
        <v>57</v>
      </c>
      <c r="C37" s="18" t="str">
        <f t="shared" si="0"/>
        <v>Auszahlungen für den Erwerb von Darlehensverbindlichkeiten</v>
      </c>
      <c r="D37" s="10"/>
      <c r="E37" s="25">
        <v>-4300.6960224781506</v>
      </c>
      <c r="F37" s="26"/>
      <c r="G37" s="22">
        <v>0</v>
      </c>
      <c r="H37" s="26"/>
      <c r="I37" s="22"/>
    </row>
    <row r="38" spans="1:9" s="4" customFormat="1" x14ac:dyDescent="0.3">
      <c r="A38" s="24" t="s">
        <v>2</v>
      </c>
      <c r="B38" s="24" t="str">
        <f>VLOOKUP($A38,[1]Translation!$A:$B,2,FALSE)</f>
        <v>Cash flow from financing activities</v>
      </c>
      <c r="C38" s="18" t="str">
        <f t="shared" si="0"/>
        <v>Cashflow aus Finanzierungstätigkeit</v>
      </c>
      <c r="D38" s="10"/>
      <c r="E38" s="8">
        <v>331794.16250118997</v>
      </c>
      <c r="F38" s="26"/>
      <c r="G38" s="9">
        <v>-139370.57395349216</v>
      </c>
      <c r="H38" s="26"/>
      <c r="I38" s="9" t="s">
        <v>14</v>
      </c>
    </row>
    <row r="39" spans="1:9" s="4" customFormat="1" x14ac:dyDescent="0.3">
      <c r="A39" s="24" t="s">
        <v>51</v>
      </c>
      <c r="B39" s="24" t="str">
        <f>VLOOKUP($A39,[1]Translation!$A:$B,2,FALSE)</f>
        <v>Changes in cash and cash equivalents</v>
      </c>
      <c r="C39" s="18" t="str">
        <f t="shared" si="0"/>
        <v xml:space="preserve">Zahlungswirksame Veränderungen des Finanzmittelfonds </v>
      </c>
      <c r="D39" s="10"/>
      <c r="E39" s="8">
        <v>-68511.194866993639</v>
      </c>
      <c r="F39" s="26"/>
      <c r="G39" s="9">
        <v>75662.829969566199</v>
      </c>
      <c r="H39" s="26"/>
      <c r="I39" s="9"/>
    </row>
    <row r="40" spans="1:9" s="4" customFormat="1" x14ac:dyDescent="0.3">
      <c r="A40" s="24" t="s">
        <v>52</v>
      </c>
      <c r="B40" s="24" t="str">
        <f>VLOOKUP($A40,[1]Translation!$A:$B,2,FALSE)</f>
        <v>Effect of exchange rate differences on cash and cash equivalents</v>
      </c>
      <c r="C40" s="18" t="str">
        <f t="shared" si="0"/>
        <v>Auswirkungen von Wechselkursänderungen auf 
den Finanzmittelfonds</v>
      </c>
      <c r="D40" s="20"/>
      <c r="E40" s="8">
        <v>6203</v>
      </c>
      <c r="F40" s="30"/>
      <c r="G40" s="9">
        <v>-4442.5763215163797</v>
      </c>
      <c r="H40" s="30"/>
      <c r="I40" s="9"/>
    </row>
    <row r="41" spans="1:9" s="4" customFormat="1" x14ac:dyDescent="0.3">
      <c r="A41" s="21" t="s">
        <v>53</v>
      </c>
      <c r="B41" s="21" t="str">
        <f>VLOOKUP($A41,[1]Translation!$A:$B,2,FALSE)</f>
        <v>Cash and cash equivalents at the beginning of the period</v>
      </c>
      <c r="C41" s="18" t="str">
        <f t="shared" si="0"/>
        <v>Zahlungsmittel- und Zahlungsmitteläquivalente am Anfang der Periode</v>
      </c>
      <c r="D41" s="20"/>
      <c r="E41" s="8">
        <v>268041.02560677123</v>
      </c>
      <c r="F41" s="30"/>
      <c r="G41" s="9">
        <v>196821.15987716001</v>
      </c>
      <c r="H41" s="30"/>
      <c r="I41" s="9"/>
    </row>
    <row r="42" spans="1:9" s="4" customFormat="1" x14ac:dyDescent="0.3">
      <c r="A42" s="21" t="s">
        <v>54</v>
      </c>
      <c r="B42" s="21" t="str">
        <f>VLOOKUP($A42,[1]Translation!$A:$B,2,FALSE)</f>
        <v xml:space="preserve">Cash and cash equivalents at the end of the period </v>
      </c>
      <c r="C42" s="18" t="str">
        <f t="shared" si="0"/>
        <v xml:space="preserve">Zahlungsmittel- und Zahlungsmitteläquivalente am Ende der Periode </v>
      </c>
      <c r="D42" s="20"/>
      <c r="E42" s="8">
        <v>205732.83073977759</v>
      </c>
      <c r="F42" s="30"/>
      <c r="G42" s="9">
        <v>268041.41352520982</v>
      </c>
      <c r="H42" s="30"/>
      <c r="I42" s="9" t="s">
        <v>11</v>
      </c>
    </row>
  </sheetData>
  <mergeCells count="2">
    <mergeCell ref="A1:I1"/>
    <mergeCell ref="B2:I2"/>
  </mergeCells>
  <conditionalFormatting sqref="C7:C42">
    <cfRule type="expression" dxfId="1" priority="5">
      <formula>(ISBLANK($C7)=FALSE)</formula>
    </cfRule>
    <cfRule type="expression" dxfId="0" priority="6">
      <formula>(ISBLANK($C7)=TRUE)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2d9a50-1809-4291-a463-0b3a5ec4810e" xsi:nil="true"/>
    <lcf76f155ced4ddcb4097134ff3c332f xmlns="7272e7a6-fad8-479b-a829-c1e1f211921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9E7E9F896AC84DB4C6D4B3BD6569ED" ma:contentTypeVersion="5" ma:contentTypeDescription="Ein neues Dokument erstellen." ma:contentTypeScope="" ma:versionID="6dd00751e5c8fccad225cd530ca395f2">
  <xsd:schema xmlns:xsd="http://www.w3.org/2001/XMLSchema" xmlns:xs="http://www.w3.org/2001/XMLSchema" xmlns:p="http://schemas.microsoft.com/office/2006/metadata/properties" xmlns:ns2="5470ff00-ce03-4f1b-965c-dae0ddb50502" xmlns:ns3="b55e9de2-720f-4aa8-bcb7-5c1be9320ceb" xmlns:ns4="7272e7a6-fad8-479b-a829-c1e1f2119212" xmlns:ns5="d42d9a50-1809-4291-a463-0b3a5ec4810e" targetNamespace="http://schemas.microsoft.com/office/2006/metadata/properties" ma:root="true" ma:fieldsID="c0ac8b6970c4ff6326871bd9dff4405a" ns2:_="" ns3:_="" ns4:_="" ns5:_="">
    <xsd:import namespace="5470ff00-ce03-4f1b-965c-dae0ddb50502"/>
    <xsd:import namespace="b55e9de2-720f-4aa8-bcb7-5c1be9320ceb"/>
    <xsd:import namespace="7272e7a6-fad8-479b-a829-c1e1f2119212"/>
    <xsd:import namespace="d42d9a50-1809-4291-a463-0b3a5ec481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0ff00-ce03-4f1b-965c-dae0ddb50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e9de2-720f-4aa8-bcb7-5c1be9320c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2e7a6-fad8-479b-a829-c1e1f211921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d53f61b2-3138-4fc0-97f4-3f76d0b258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d9a50-1809-4291-a463-0b3a5ec4810e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4e83e57-5321-4b76-a766-1837c38bdb8c}" ma:internalName="TaxCatchAll" ma:showField="CatchAllData" ma:web="d42d9a50-1809-4291-a463-0b3a5ec481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C86B1F-863B-4568-AD41-6F5087F98FFE}">
  <ds:schemaRefs>
    <ds:schemaRef ds:uri="http://schemas.microsoft.com/office/2006/metadata/properties"/>
    <ds:schemaRef ds:uri="http://schemas.microsoft.com/office/infopath/2007/PartnerControls"/>
    <ds:schemaRef ds:uri="3309aad7-b9cc-4698-a647-8d211d735d08"/>
    <ds:schemaRef ds:uri="bb2673c3-0cf0-4411-aa37-6cc8bd6d0252"/>
    <ds:schemaRef ds:uri="5470ff00-ce03-4f1b-965c-dae0ddb50502"/>
    <ds:schemaRef ds:uri="b55e9de2-720f-4aa8-bcb7-5c1be9320ceb"/>
    <ds:schemaRef ds:uri="d42d9a50-1809-4291-a463-0b3a5ec4810e"/>
    <ds:schemaRef ds:uri="7272e7a6-fad8-479b-a829-c1e1f2119212"/>
  </ds:schemaRefs>
</ds:datastoreItem>
</file>

<file path=customXml/itemProps2.xml><?xml version="1.0" encoding="utf-8"?>
<ds:datastoreItem xmlns:ds="http://schemas.openxmlformats.org/officeDocument/2006/customXml" ds:itemID="{341C514D-50C1-423B-A65B-8DE580C00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A74D82-DFE8-4A9D-82F2-223A48FC6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70ff00-ce03-4f1b-965c-dae0ddb50502"/>
    <ds:schemaRef ds:uri="b55e9de2-720f-4aa8-bcb7-5c1be9320ceb"/>
    <ds:schemaRef ds:uri="7272e7a6-fad8-479b-a829-c1e1f2119212"/>
    <ds:schemaRef ds:uri="d42d9a50-1809-4291-a463-0b3a5ec481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Kapitalfluss GB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Staiger</dc:creator>
  <cp:lastModifiedBy>Jessica Pavelka</cp:lastModifiedBy>
  <dcterms:created xsi:type="dcterms:W3CDTF">2024-03-20T15:59:23Z</dcterms:created>
  <dcterms:modified xsi:type="dcterms:W3CDTF">2025-03-20T07:09:11Z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0x010100599E7E9F896AC84DB4C6D4B3BD6569ED</vt:lpwstr>
  </property>
  <property fmtid="{D5CDD505-2E9C-101B-9397-08002B2CF9AE}" pid="4" name="Order">
    <vt:r8>6464700</vt:r8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2025-03-19T13:20:33Z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8d2dfa3b-012d-4963-bacb-9c4f47a8cf6a</vt:lpwstr>
  </property>
  <property fmtid="{D5CDD505-2E9C-101B-9397-08002B2CF9AE}" pid="10" name="MSIP_Label_defa4170-0d19-0005-0004-bc88714345d2_ActionId">
    <vt:lpwstr>61eb188a-7069-49a9-b9a3-2d53aba2c25f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SIP_Label_defa4170-0d19-0005-0004-bc88714345d2_Tag">
    <vt:lpwstr>10, 3, 0, 1</vt:lpwstr>
  </property>
</Properties>
</file>