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0923\Website\"/>
    </mc:Choice>
  </mc:AlternateContent>
  <xr:revisionPtr revIDLastSave="0" documentId="13_ncr:1_{B4F1371C-86D1-4BCA-9822-111BB854FC2C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Details weekly CW39" sheetId="3" r:id="rId1"/>
    <sheet name="Wochendetails KW39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6" l="1"/>
  <c r="C61" i="6"/>
  <c r="D55" i="6"/>
  <c r="C55" i="6"/>
  <c r="D51" i="6"/>
  <c r="C51" i="6"/>
  <c r="D34" i="6"/>
  <c r="C34" i="6"/>
  <c r="D23" i="6"/>
  <c r="C23" i="6"/>
  <c r="D23" i="3"/>
  <c r="C23" i="3"/>
  <c r="D34" i="3"/>
  <c r="C34" i="3"/>
  <c r="D51" i="3"/>
  <c r="C51" i="3"/>
  <c r="D55" i="3"/>
  <c r="C55" i="3"/>
  <c r="D61" i="3"/>
  <c r="C61" i="3"/>
</calcChain>
</file>

<file path=xl/sharedStrings.xml><?xml version="1.0" encoding="utf-8"?>
<sst xmlns="http://schemas.openxmlformats.org/spreadsheetml/2006/main" count="236" uniqueCount="24">
  <si>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</si>
  <si>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</si>
  <si>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</si>
  <si>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</si>
  <si>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</si>
  <si>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</si>
  <si>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</si>
  <si>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</si>
  <si>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</si>
  <si>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</si>
  <si>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</si>
  <si>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</si>
  <si>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</si>
  <si>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</si>
  <si>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</si>
  <si>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</si>
  <si>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</si>
  <si>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</si>
  <si>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</si>
  <si>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</si>
  <si>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</si>
  <si>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</si>
  <si>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</si>
  <si>
    <t xml:space="preserve">All transactions related to the share buy-bacB program concerning shares of Westwing Group AG with ISIN DE000A2N4H07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</si>
</sst>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8" fontId="1" fillId="0" borderId="11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Fon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" fillId="0" borderId="11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1"/>
  <sheetViews>
    <sheetView tabSelected="1" zoomScale="115" zoomScaleNormal="115" workbookViewId="0">
      <selection activeCell="F15" sqref="F15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1" customWidth="1"/>
    <col min="4" max="4" width="17.5703125" style="9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23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13</v>
      </c>
      <c r="E4" s="20" t="s">
        <v>21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20</v>
      </c>
      <c r="C6" s="10">
        <v>1609</v>
      </c>
      <c r="D6" s="8">
        <v>2.8</v>
      </c>
      <c r="E6" s="12">
        <v>43724.466087963003</v>
      </c>
      <c r="F6" s="4">
        <v>43724.466087963003</v>
      </c>
      <c r="G6" s="3" t="s">
        <v>7</v>
      </c>
      <c r="H6" s="1"/>
    </row>
    <row r="7" spans="2:8" x14ac:dyDescent="0.2">
      <c r="B7" s="3" t="s">
        <v>20</v>
      </c>
      <c r="C7" s="10">
        <v>2000</v>
      </c>
      <c r="D7" s="8">
        <v>2.8</v>
      </c>
      <c r="E7" s="12">
        <v>43724.466168981497</v>
      </c>
      <c r="F7" s="4">
        <v>43724.466168981497</v>
      </c>
      <c r="G7" s="3" t="s">
        <v>7</v>
      </c>
      <c r="H7" s="1"/>
    </row>
    <row r="8" spans="2:8" x14ac:dyDescent="0.2">
      <c r="B8" s="3" t="s">
        <v>20</v>
      </c>
      <c r="C8" s="10">
        <v>1000</v>
      </c>
      <c r="D8" s="8">
        <v>2.8</v>
      </c>
      <c r="E8" s="12">
        <v>43724.466215277796</v>
      </c>
      <c r="F8" s="4">
        <v>43724.466215277796</v>
      </c>
      <c r="G8" s="3" t="s">
        <v>7</v>
      </c>
      <c r="H8" s="1"/>
    </row>
    <row r="9" spans="2:8" x14ac:dyDescent="0.2">
      <c r="B9" s="3" t="s">
        <v>20</v>
      </c>
      <c r="C9" s="10">
        <v>500</v>
      </c>
      <c r="D9" s="8">
        <v>2.8</v>
      </c>
      <c r="E9" s="12">
        <v>43724.466307870403</v>
      </c>
      <c r="F9" s="4">
        <v>43724.466307870403</v>
      </c>
      <c r="G9" s="3" t="s">
        <v>7</v>
      </c>
      <c r="H9" s="1"/>
    </row>
    <row r="10" spans="2:8" x14ac:dyDescent="0.2">
      <c r="B10" s="3" t="s">
        <v>20</v>
      </c>
      <c r="C10" s="10">
        <v>298</v>
      </c>
      <c r="D10" s="8">
        <v>2.847</v>
      </c>
      <c r="E10" s="12">
        <v>43724.470972222203</v>
      </c>
      <c r="F10" s="4">
        <v>43724.470972222203</v>
      </c>
      <c r="G10" s="3" t="s">
        <v>7</v>
      </c>
      <c r="H10" s="1"/>
    </row>
    <row r="11" spans="2:8" x14ac:dyDescent="0.2">
      <c r="B11" s="3" t="s">
        <v>20</v>
      </c>
      <c r="C11" s="10">
        <v>487</v>
      </c>
      <c r="D11" s="8">
        <v>2.8210000000000002</v>
      </c>
      <c r="E11" s="12">
        <v>43724.475370370397</v>
      </c>
      <c r="F11" s="4">
        <v>43724.475370370397</v>
      </c>
      <c r="G11" s="3" t="s">
        <v>7</v>
      </c>
      <c r="H11" s="1"/>
    </row>
    <row r="12" spans="2:8" x14ac:dyDescent="0.2">
      <c r="B12" s="3" t="s">
        <v>20</v>
      </c>
      <c r="C12" s="10">
        <v>413</v>
      </c>
      <c r="D12" s="8">
        <v>2.71</v>
      </c>
      <c r="E12" s="12">
        <v>43724.477384259299</v>
      </c>
      <c r="F12" s="4">
        <v>43724.477384259299</v>
      </c>
      <c r="G12" s="3" t="s">
        <v>7</v>
      </c>
      <c r="H12" s="1"/>
    </row>
    <row r="13" spans="2:8" x14ac:dyDescent="0.2">
      <c r="B13" s="3" t="s">
        <v>20</v>
      </c>
      <c r="C13" s="10">
        <v>17</v>
      </c>
      <c r="D13" s="8">
        <v>2.65</v>
      </c>
      <c r="E13" s="12">
        <v>43724.477384259299</v>
      </c>
      <c r="F13" s="4">
        <v>43724.477384259299</v>
      </c>
      <c r="G13" s="3" t="s">
        <v>7</v>
      </c>
      <c r="H13" s="1"/>
    </row>
    <row r="14" spans="2:8" x14ac:dyDescent="0.2">
      <c r="B14" s="3" t="s">
        <v>20</v>
      </c>
      <c r="C14" s="10">
        <v>586</v>
      </c>
      <c r="D14" s="8">
        <v>2.7509999999999999</v>
      </c>
      <c r="E14" s="12">
        <v>43724.524722222202</v>
      </c>
      <c r="F14" s="4">
        <v>43724.524722222202</v>
      </c>
      <c r="G14" s="3" t="s">
        <v>7</v>
      </c>
      <c r="H14" s="1"/>
    </row>
    <row r="15" spans="2:8" x14ac:dyDescent="0.2">
      <c r="B15" s="3" t="s">
        <v>20</v>
      </c>
      <c r="C15" s="10">
        <v>150</v>
      </c>
      <c r="D15" s="8">
        <v>2.7490000000000001</v>
      </c>
      <c r="E15" s="12">
        <v>43724.524722222202</v>
      </c>
      <c r="F15" s="4">
        <v>43724.524722222202</v>
      </c>
      <c r="G15" s="3" t="s">
        <v>7</v>
      </c>
      <c r="H15" s="1"/>
    </row>
    <row r="16" spans="2:8" x14ac:dyDescent="0.2">
      <c r="B16" s="3" t="s">
        <v>20</v>
      </c>
      <c r="C16" s="10">
        <v>530</v>
      </c>
      <c r="D16" s="8">
        <v>2.7494999999999998</v>
      </c>
      <c r="E16" s="12">
        <v>43724.524722222202</v>
      </c>
      <c r="F16" s="4">
        <v>43724.524722222202</v>
      </c>
      <c r="G16" s="3" t="s">
        <v>7</v>
      </c>
      <c r="H16" s="1"/>
    </row>
    <row r="17" spans="1:8" x14ac:dyDescent="0.2">
      <c r="B17" s="3" t="s">
        <v>20</v>
      </c>
      <c r="C17" s="10">
        <v>530</v>
      </c>
      <c r="D17" s="8">
        <v>2.7490000000000001</v>
      </c>
      <c r="E17" s="12">
        <v>43724.524722222202</v>
      </c>
      <c r="F17" s="4">
        <v>43724.524722222202</v>
      </c>
      <c r="G17" s="3" t="s">
        <v>7</v>
      </c>
      <c r="H17" s="1"/>
    </row>
    <row r="18" spans="1:8" x14ac:dyDescent="0.2">
      <c r="B18" s="3" t="s">
        <v>20</v>
      </c>
      <c r="C18" s="10">
        <v>307</v>
      </c>
      <c r="D18" s="8">
        <v>2.72</v>
      </c>
      <c r="E18" s="12">
        <v>43724.525046296301</v>
      </c>
      <c r="F18" s="4">
        <v>43724.525046296301</v>
      </c>
      <c r="G18" s="3" t="s">
        <v>7</v>
      </c>
      <c r="H18" s="1"/>
    </row>
    <row r="19" spans="1:8" x14ac:dyDescent="0.2">
      <c r="B19" s="3" t="s">
        <v>20</v>
      </c>
      <c r="C19" s="10">
        <v>452</v>
      </c>
      <c r="D19" s="8">
        <v>2.72</v>
      </c>
      <c r="E19" s="12">
        <v>43724.603518518503</v>
      </c>
      <c r="F19" s="4">
        <v>43724.603518518503</v>
      </c>
      <c r="G19" s="3" t="s">
        <v>7</v>
      </c>
      <c r="H19" s="1"/>
    </row>
    <row r="20" spans="1:8" x14ac:dyDescent="0.2">
      <c r="B20" s="3" t="s">
        <v>20</v>
      </c>
      <c r="C20" s="10">
        <v>776</v>
      </c>
      <c r="D20" s="8">
        <v>2.69</v>
      </c>
      <c r="E20" s="12">
        <v>43724.646238425899</v>
      </c>
      <c r="F20" s="4">
        <v>43724.646238425899</v>
      </c>
      <c r="G20" s="3" t="s">
        <v>7</v>
      </c>
      <c r="H20" s="1"/>
    </row>
    <row r="21" spans="1:8" x14ac:dyDescent="0.2">
      <c r="B21" s="3" t="s">
        <v>20</v>
      </c>
      <c r="C21" s="10">
        <v>726</v>
      </c>
      <c r="D21" s="8">
        <v>2.6909999999999998</v>
      </c>
      <c r="E21" s="12">
        <v>43724.646238425899</v>
      </c>
      <c r="F21" s="4">
        <v>43724.646238425899</v>
      </c>
      <c r="G21" s="3" t="s">
        <v>7</v>
      </c>
      <c r="H21" s="1"/>
    </row>
    <row r="22" spans="1:8" x14ac:dyDescent="0.2">
      <c r="B22" s="3" t="s">
        <v>20</v>
      </c>
      <c r="C22" s="10">
        <v>697</v>
      </c>
      <c r="D22" s="8">
        <v>2.7280000000000002</v>
      </c>
      <c r="E22" s="12">
        <v>43724.728645833296</v>
      </c>
      <c r="F22" s="4">
        <v>43724.728645833296</v>
      </c>
      <c r="G22" s="3" t="s">
        <v>7</v>
      </c>
      <c r="H22" s="1"/>
    </row>
    <row r="23" spans="1:8" x14ac:dyDescent="0.2">
      <c r="A23" s="6" t="s">
        <v>15</v>
      </c>
      <c r="B23" s="7"/>
      <c r="C23" s="13">
        <f>+SUM(C6:C22)</f>
        <v>11078</v>
      </c>
      <c r="D23" s="14">
        <f>+SUMPRODUCT(C6:C22,D6:D22)/SUM(C6:C22)</f>
        <v>2.7656035385448638</v>
      </c>
      <c r="E23" s="15"/>
      <c r="F23" s="15"/>
      <c r="G23" s="15"/>
      <c r="H23" s="1"/>
    </row>
    <row r="24" spans="1:8" x14ac:dyDescent="0.2">
      <c r="B24" s="3" t="s">
        <v>20</v>
      </c>
      <c r="C24" s="10">
        <v>1472</v>
      </c>
      <c r="D24" s="8">
        <v>2.6909999999999998</v>
      </c>
      <c r="E24" s="12">
        <v>43725.480497685203</v>
      </c>
      <c r="F24" s="4">
        <v>43725.480497685203</v>
      </c>
      <c r="G24" s="3" t="s">
        <v>7</v>
      </c>
      <c r="H24" s="1"/>
    </row>
    <row r="25" spans="1:8" x14ac:dyDescent="0.2">
      <c r="B25" s="3" t="s">
        <v>20</v>
      </c>
      <c r="C25" s="10">
        <v>624</v>
      </c>
      <c r="D25" s="8">
        <v>2.69</v>
      </c>
      <c r="E25" s="12">
        <v>43725.480497685203</v>
      </c>
      <c r="F25" s="4">
        <v>43725.480497685203</v>
      </c>
      <c r="G25" s="3" t="s">
        <v>7</v>
      </c>
      <c r="H25" s="1"/>
    </row>
    <row r="26" spans="1:8" x14ac:dyDescent="0.2">
      <c r="B26" s="3" t="s">
        <v>20</v>
      </c>
      <c r="C26" s="10">
        <v>904</v>
      </c>
      <c r="D26" s="8">
        <v>2.573</v>
      </c>
      <c r="E26" s="12">
        <v>43725.512754629599</v>
      </c>
      <c r="F26" s="4">
        <v>43725.512754629599</v>
      </c>
      <c r="G26" s="3" t="s">
        <v>7</v>
      </c>
      <c r="H26" s="1"/>
    </row>
    <row r="27" spans="1:8" x14ac:dyDescent="0.2">
      <c r="B27" s="3" t="s">
        <v>20</v>
      </c>
      <c r="C27" s="10">
        <v>1979</v>
      </c>
      <c r="D27" s="8">
        <v>2.6080000000000001</v>
      </c>
      <c r="E27" s="12">
        <v>43725.513101851902</v>
      </c>
      <c r="F27" s="4">
        <v>43725.513101851902</v>
      </c>
      <c r="G27" s="3" t="s">
        <v>7</v>
      </c>
      <c r="H27" s="1"/>
    </row>
    <row r="28" spans="1:8" x14ac:dyDescent="0.2">
      <c r="B28" s="3" t="s">
        <v>20</v>
      </c>
      <c r="C28" s="10">
        <v>725</v>
      </c>
      <c r="D28" s="8">
        <v>2.6080000000000001</v>
      </c>
      <c r="E28" s="12">
        <v>43725.513344907398</v>
      </c>
      <c r="F28" s="4">
        <v>43725.513344907398</v>
      </c>
      <c r="G28" s="3" t="s">
        <v>7</v>
      </c>
      <c r="H28" s="1"/>
    </row>
    <row r="29" spans="1:8" x14ac:dyDescent="0.2">
      <c r="B29" s="3" t="s">
        <v>20</v>
      </c>
      <c r="C29" s="10">
        <v>3815</v>
      </c>
      <c r="D29" s="8">
        <v>2.5994999999999999</v>
      </c>
      <c r="E29" s="12">
        <v>43725.514016203699</v>
      </c>
      <c r="F29" s="4">
        <v>43725.514016203699</v>
      </c>
      <c r="G29" s="3" t="s">
        <v>7</v>
      </c>
      <c r="H29" s="1"/>
    </row>
    <row r="30" spans="1:8" x14ac:dyDescent="0.2">
      <c r="B30" s="3" t="s">
        <v>20</v>
      </c>
      <c r="C30" s="10">
        <v>3887</v>
      </c>
      <c r="D30" s="8">
        <v>2.5994999999999999</v>
      </c>
      <c r="E30" s="12">
        <v>43725.514398148101</v>
      </c>
      <c r="F30" s="4">
        <v>43725.514398148101</v>
      </c>
      <c r="G30" s="3" t="s">
        <v>7</v>
      </c>
      <c r="H30" s="1"/>
    </row>
    <row r="31" spans="1:8" x14ac:dyDescent="0.2">
      <c r="B31" s="3" t="s">
        <v>20</v>
      </c>
      <c r="C31" s="10">
        <v>14691</v>
      </c>
      <c r="D31" s="8">
        <v>2.6</v>
      </c>
      <c r="E31" s="12">
        <v>43725.531863425902</v>
      </c>
      <c r="F31" s="4">
        <v>43725.531863425902</v>
      </c>
      <c r="G31" s="3" t="s">
        <v>7</v>
      </c>
      <c r="H31" s="1"/>
    </row>
    <row r="32" spans="1:8" x14ac:dyDescent="0.2">
      <c r="B32" s="3" t="s">
        <v>20</v>
      </c>
      <c r="C32" s="10">
        <v>1000</v>
      </c>
      <c r="D32" s="8">
        <v>2.6</v>
      </c>
      <c r="E32" s="12">
        <v>43725.536307870403</v>
      </c>
      <c r="F32" s="4">
        <v>43725.536307870403</v>
      </c>
      <c r="G32" s="3" t="s">
        <v>7</v>
      </c>
      <c r="H32" s="1"/>
    </row>
    <row r="33" spans="1:8" x14ac:dyDescent="0.2">
      <c r="B33" s="3" t="s">
        <v>20</v>
      </c>
      <c r="C33" s="10">
        <v>6403</v>
      </c>
      <c r="D33" s="8">
        <v>2.65</v>
      </c>
      <c r="E33" s="12">
        <v>43725.591342592597</v>
      </c>
      <c r="F33" s="4">
        <v>43725.591342592597</v>
      </c>
      <c r="G33" s="3" t="s">
        <v>7</v>
      </c>
      <c r="H33" s="1"/>
    </row>
    <row r="34" spans="1:8" x14ac:dyDescent="0.2">
      <c r="A34" s="6" t="s">
        <v>16</v>
      </c>
      <c r="B34" s="7"/>
      <c r="C34" s="13">
        <f>+SUM(C24:C33)</f>
        <v>35500</v>
      </c>
      <c r="D34" s="14">
        <f>+SUMPRODUCT(C24:C33,D24:D33)/SUM(C24:C33)</f>
        <v>2.6141869014084507</v>
      </c>
      <c r="E34" s="15"/>
      <c r="F34" s="15"/>
      <c r="G34" s="15"/>
      <c r="H34" s="1"/>
    </row>
    <row r="35" spans="1:8" x14ac:dyDescent="0.2">
      <c r="B35" s="3" t="s">
        <v>20</v>
      </c>
      <c r="C35" s="10">
        <v>2011</v>
      </c>
      <c r="D35" s="8">
        <v>2.5990000000000002</v>
      </c>
      <c r="E35" s="12">
        <v>43726.379490740699</v>
      </c>
      <c r="F35" s="4">
        <v>43726.379490740699</v>
      </c>
      <c r="G35" s="3" t="s">
        <v>7</v>
      </c>
      <c r="H35" s="1"/>
    </row>
    <row r="36" spans="1:8" x14ac:dyDescent="0.2">
      <c r="B36" s="3" t="s">
        <v>20</v>
      </c>
      <c r="C36" s="10">
        <v>638</v>
      </c>
      <c r="D36" s="8">
        <v>2.5990000000000002</v>
      </c>
      <c r="E36" s="12">
        <v>43726.381724537001</v>
      </c>
      <c r="F36" s="4">
        <v>43726.381724537001</v>
      </c>
      <c r="G36" s="3" t="s">
        <v>7</v>
      </c>
      <c r="H36" s="1"/>
    </row>
    <row r="37" spans="1:8" x14ac:dyDescent="0.2">
      <c r="B37" s="3" t="s">
        <v>20</v>
      </c>
      <c r="C37" s="10">
        <v>351</v>
      </c>
      <c r="D37" s="8">
        <v>2.5499999999999998</v>
      </c>
      <c r="E37" s="12">
        <v>43726.411967592598</v>
      </c>
      <c r="F37" s="4">
        <v>43726.411967592598</v>
      </c>
      <c r="G37" s="3" t="s">
        <v>7</v>
      </c>
      <c r="H37" s="1"/>
    </row>
    <row r="38" spans="1:8" x14ac:dyDescent="0.2">
      <c r="B38" s="3" t="s">
        <v>20</v>
      </c>
      <c r="C38" s="10">
        <v>188</v>
      </c>
      <c r="D38" s="8">
        <v>2.61</v>
      </c>
      <c r="E38" s="12">
        <v>43726.419733796298</v>
      </c>
      <c r="F38" s="4">
        <v>43726.419733796298</v>
      </c>
      <c r="G38" s="3" t="s">
        <v>7</v>
      </c>
      <c r="H38" s="1"/>
    </row>
    <row r="39" spans="1:8" x14ac:dyDescent="0.2">
      <c r="B39" s="3" t="s">
        <v>20</v>
      </c>
      <c r="C39" s="10">
        <v>1500</v>
      </c>
      <c r="D39" s="8">
        <v>2.61</v>
      </c>
      <c r="E39" s="12">
        <v>43726.42</v>
      </c>
      <c r="F39" s="4">
        <v>43726.42</v>
      </c>
      <c r="G39" s="3" t="s">
        <v>7</v>
      </c>
      <c r="H39" s="1"/>
    </row>
    <row r="40" spans="1:8" x14ac:dyDescent="0.2">
      <c r="B40" s="3" t="s">
        <v>20</v>
      </c>
      <c r="C40" s="10">
        <v>854</v>
      </c>
      <c r="D40" s="8">
        <v>2.61</v>
      </c>
      <c r="E40" s="12">
        <v>43726.420532407399</v>
      </c>
      <c r="F40" s="4">
        <v>43726.420532407399</v>
      </c>
      <c r="G40" s="3" t="s">
        <v>7</v>
      </c>
      <c r="H40" s="1"/>
    </row>
    <row r="41" spans="1:8" x14ac:dyDescent="0.2">
      <c r="B41" s="3" t="s">
        <v>20</v>
      </c>
      <c r="C41" s="10">
        <v>1651</v>
      </c>
      <c r="D41" s="8">
        <v>2.61</v>
      </c>
      <c r="E41" s="12">
        <v>43726.425717592603</v>
      </c>
      <c r="F41" s="4">
        <v>43726.425717592603</v>
      </c>
      <c r="G41" s="3" t="s">
        <v>7</v>
      </c>
      <c r="H41" s="1"/>
    </row>
    <row r="42" spans="1:8" x14ac:dyDescent="0.2">
      <c r="B42" s="3" t="s">
        <v>20</v>
      </c>
      <c r="C42" s="10">
        <v>1349</v>
      </c>
      <c r="D42" s="8">
        <v>2.61</v>
      </c>
      <c r="E42" s="12">
        <v>43726.425717592603</v>
      </c>
      <c r="F42" s="4">
        <v>43726.425717592603</v>
      </c>
      <c r="G42" s="3" t="s">
        <v>7</v>
      </c>
      <c r="H42" s="1"/>
    </row>
    <row r="43" spans="1:8" x14ac:dyDescent="0.2">
      <c r="B43" s="3" t="s">
        <v>20</v>
      </c>
      <c r="C43" s="10">
        <v>6456</v>
      </c>
      <c r="D43" s="8">
        <v>2.6095000000000002</v>
      </c>
      <c r="E43" s="12">
        <v>43726.427835648101</v>
      </c>
      <c r="F43" s="4">
        <v>43726.427835648101</v>
      </c>
      <c r="G43" s="3" t="s">
        <v>7</v>
      </c>
      <c r="H43" s="1"/>
    </row>
    <row r="44" spans="1:8" x14ac:dyDescent="0.2">
      <c r="B44" s="3" t="s">
        <v>20</v>
      </c>
      <c r="C44" s="10">
        <v>4638</v>
      </c>
      <c r="D44" s="8">
        <v>2.6095000000000002</v>
      </c>
      <c r="E44" s="12">
        <v>43726.431076388901</v>
      </c>
      <c r="F44" s="4">
        <v>43726.431076388901</v>
      </c>
      <c r="G44" s="3" t="s">
        <v>7</v>
      </c>
      <c r="H44" s="1"/>
    </row>
    <row r="45" spans="1:8" x14ac:dyDescent="0.2">
      <c r="B45" s="3" t="s">
        <v>20</v>
      </c>
      <c r="C45" s="10">
        <v>1916</v>
      </c>
      <c r="D45" s="8">
        <v>2.6095000000000002</v>
      </c>
      <c r="E45" s="12">
        <v>43726.469988425903</v>
      </c>
      <c r="F45" s="4">
        <v>43726.469988425903</v>
      </c>
      <c r="G45" s="3" t="s">
        <v>7</v>
      </c>
      <c r="H45" s="1"/>
    </row>
    <row r="46" spans="1:8" x14ac:dyDescent="0.2">
      <c r="B46" s="3" t="s">
        <v>20</v>
      </c>
      <c r="C46" s="10">
        <v>1096</v>
      </c>
      <c r="D46" s="8">
        <v>2.58</v>
      </c>
      <c r="E46" s="12">
        <v>43726.4840162037</v>
      </c>
      <c r="F46" s="4">
        <v>43726.4840162037</v>
      </c>
      <c r="G46" s="3" t="s">
        <v>7</v>
      </c>
      <c r="H46" s="1"/>
    </row>
    <row r="47" spans="1:8" x14ac:dyDescent="0.2">
      <c r="B47" s="3" t="s">
        <v>20</v>
      </c>
      <c r="C47" s="10">
        <v>824</v>
      </c>
      <c r="D47" s="8">
        <v>2.5499999999999998</v>
      </c>
      <c r="E47" s="12">
        <v>43726.609895833302</v>
      </c>
      <c r="F47" s="4">
        <v>43726.609895833302</v>
      </c>
      <c r="G47" s="3" t="s">
        <v>7</v>
      </c>
      <c r="H47" s="1"/>
    </row>
    <row r="48" spans="1:8" x14ac:dyDescent="0.2">
      <c r="B48" s="3" t="s">
        <v>20</v>
      </c>
      <c r="C48" s="10">
        <v>7348</v>
      </c>
      <c r="D48" s="8">
        <v>2.637</v>
      </c>
      <c r="E48" s="12">
        <v>43726.630081018498</v>
      </c>
      <c r="F48" s="4">
        <v>43726.630081018498</v>
      </c>
      <c r="G48" s="3" t="s">
        <v>7</v>
      </c>
      <c r="H48" s="1"/>
    </row>
    <row r="49" spans="1:8" x14ac:dyDescent="0.2">
      <c r="B49" s="3" t="s">
        <v>20</v>
      </c>
      <c r="C49" s="10">
        <v>3489</v>
      </c>
      <c r="D49" s="8">
        <v>2.637</v>
      </c>
      <c r="E49" s="12">
        <v>43726.630462963003</v>
      </c>
      <c r="F49" s="4">
        <v>43726.630462963003</v>
      </c>
      <c r="G49" s="3" t="s">
        <v>7</v>
      </c>
      <c r="H49" s="1"/>
    </row>
    <row r="50" spans="1:8" x14ac:dyDescent="0.2">
      <c r="B50" s="3" t="s">
        <v>20</v>
      </c>
      <c r="C50" s="10">
        <v>1191</v>
      </c>
      <c r="D50" s="8">
        <v>2.637</v>
      </c>
      <c r="E50" s="12">
        <v>43726.630972222199</v>
      </c>
      <c r="F50" s="4">
        <v>43726.630972222199</v>
      </c>
      <c r="G50" s="3" t="s">
        <v>7</v>
      </c>
      <c r="H50" s="1"/>
    </row>
    <row r="51" spans="1:8" x14ac:dyDescent="0.2">
      <c r="A51" s="6" t="s">
        <v>17</v>
      </c>
      <c r="B51" s="7"/>
      <c r="C51" s="13">
        <f>+SUM(C35:C50)</f>
        <v>35500</v>
      </c>
      <c r="D51" s="14">
        <f>+SUMPRODUCT(C35:C50,D35:D50)/SUM(C35:C50)</f>
        <v>2.6152318873239442</v>
      </c>
      <c r="E51" s="15"/>
      <c r="F51" s="15"/>
      <c r="G51" s="15"/>
      <c r="H51" s="1"/>
    </row>
    <row r="52" spans="1:8" x14ac:dyDescent="0.2">
      <c r="B52" s="3" t="s">
        <v>20</v>
      </c>
      <c r="C52" s="10">
        <v>502</v>
      </c>
      <c r="D52" s="8">
        <v>2.64</v>
      </c>
      <c r="E52" s="12">
        <v>43727.527233796303</v>
      </c>
      <c r="F52" s="4">
        <v>43727.527233796303</v>
      </c>
      <c r="G52" s="3" t="s">
        <v>7</v>
      </c>
      <c r="H52" s="1"/>
    </row>
    <row r="53" spans="1:8" x14ac:dyDescent="0.2">
      <c r="B53" s="3" t="s">
        <v>20</v>
      </c>
      <c r="C53" s="10">
        <v>1998</v>
      </c>
      <c r="D53" s="8">
        <v>2.64</v>
      </c>
      <c r="E53" s="12">
        <v>43727.527233796303</v>
      </c>
      <c r="F53" s="4">
        <v>43727.527233796303</v>
      </c>
      <c r="G53" s="3" t="s">
        <v>7</v>
      </c>
      <c r="H53" s="1"/>
    </row>
    <row r="54" spans="1:8" x14ac:dyDescent="0.2">
      <c r="B54" s="3" t="s">
        <v>20</v>
      </c>
      <c r="C54" s="10">
        <v>500</v>
      </c>
      <c r="D54" s="8">
        <v>2.64</v>
      </c>
      <c r="E54" s="12">
        <v>43727.527233796303</v>
      </c>
      <c r="F54" s="4">
        <v>43727.527233796303</v>
      </c>
      <c r="G54" s="3" t="s">
        <v>7</v>
      </c>
      <c r="H54" s="1"/>
    </row>
    <row r="55" spans="1:8" x14ac:dyDescent="0.2">
      <c r="A55" s="6" t="s">
        <v>18</v>
      </c>
      <c r="B55" s="7"/>
      <c r="C55" s="13">
        <f>+SUM(C52:C54)</f>
        <v>3000</v>
      </c>
      <c r="D55" s="14">
        <f>+SUMPRODUCT(C52:C54,D52:D54)/SUM(C52:C54)</f>
        <v>2.64</v>
      </c>
      <c r="E55" s="15"/>
      <c r="F55" s="15"/>
      <c r="G55" s="15"/>
    </row>
    <row r="56" spans="1:8" x14ac:dyDescent="0.2">
      <c r="B56" s="3" t="s">
        <v>20</v>
      </c>
      <c r="C56" s="10">
        <v>659</v>
      </c>
      <c r="D56" s="8">
        <v>2.5499999999999998</v>
      </c>
      <c r="E56" s="12">
        <v>43728</v>
      </c>
      <c r="F56" s="4">
        <v>0.51427083333333334</v>
      </c>
      <c r="G56" s="3" t="s">
        <v>7</v>
      </c>
      <c r="H56" s="1"/>
    </row>
    <row r="57" spans="1:8" x14ac:dyDescent="0.2">
      <c r="B57" s="3" t="s">
        <v>20</v>
      </c>
      <c r="C57" s="10">
        <v>341</v>
      </c>
      <c r="D57" s="8">
        <v>2.5499999999999998</v>
      </c>
      <c r="E57" s="12">
        <v>43728</v>
      </c>
      <c r="F57" s="4">
        <v>0.53020833333333328</v>
      </c>
      <c r="G57" s="3" t="s">
        <v>7</v>
      </c>
      <c r="H57" s="1"/>
    </row>
    <row r="58" spans="1:8" x14ac:dyDescent="0.2">
      <c r="B58" s="3" t="s">
        <v>20</v>
      </c>
      <c r="C58" s="10">
        <v>962</v>
      </c>
      <c r="D58" s="8">
        <v>2.58</v>
      </c>
      <c r="E58" s="12">
        <v>43728</v>
      </c>
      <c r="F58" s="4">
        <v>0.72197916666666673</v>
      </c>
      <c r="G58" s="3" t="s">
        <v>7</v>
      </c>
      <c r="H58" s="1"/>
    </row>
    <row r="59" spans="1:8" x14ac:dyDescent="0.2">
      <c r="B59" s="3" t="s">
        <v>20</v>
      </c>
      <c r="C59" s="10">
        <v>513</v>
      </c>
      <c r="D59" s="8">
        <v>2.58</v>
      </c>
      <c r="E59" s="12">
        <v>43728</v>
      </c>
      <c r="F59" s="4">
        <v>0.72586805555555556</v>
      </c>
      <c r="G59" s="3" t="s">
        <v>7</v>
      </c>
      <c r="H59" s="1"/>
    </row>
    <row r="60" spans="1:8" x14ac:dyDescent="0.2">
      <c r="B60" s="3" t="s">
        <v>20</v>
      </c>
      <c r="C60" s="10">
        <v>525</v>
      </c>
      <c r="D60" s="8">
        <v>2.6</v>
      </c>
      <c r="E60" s="12">
        <v>43728</v>
      </c>
      <c r="F60" s="4">
        <v>0.72736111111111112</v>
      </c>
      <c r="G60" s="3" t="s">
        <v>7</v>
      </c>
      <c r="H60" s="1"/>
    </row>
    <row r="61" spans="1:8" x14ac:dyDescent="0.2">
      <c r="A61" s="6" t="s">
        <v>19</v>
      </c>
      <c r="B61" s="7"/>
      <c r="C61" s="13">
        <f>+SUM(C56:C60)</f>
        <v>3000</v>
      </c>
      <c r="D61" s="14">
        <f>+SUMPRODUCT(C56:C60,D56:D60)/SUM(C56:C60)</f>
        <v>2.5735000000000001</v>
      </c>
      <c r="E61" s="15"/>
      <c r="F61" s="15"/>
      <c r="G61" s="15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D3373-546F-4B27-B78C-F3A7B3CF59FF}">
  <dimension ref="A2:H61"/>
  <sheetViews>
    <sheetView topLeftCell="A25" zoomScale="115" zoomScaleNormal="115" workbookViewId="0">
      <selection activeCell="C61" activeCellId="4" sqref="C23 C34 C51 C55 C6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1" customWidth="1"/>
    <col min="4" max="4" width="17.5703125" style="9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2:8" ht="12.95" customHeight="1" x14ac:dyDescent="0.2">
      <c r="B2" s="21" t="s">
        <v>22</v>
      </c>
      <c r="C2" s="21"/>
      <c r="D2" s="21"/>
      <c r="E2" s="21"/>
      <c r="F2" s="21"/>
      <c r="G2" s="21"/>
      <c r="H2" s="1"/>
    </row>
    <row r="3" spans="2:8" ht="12.75" customHeight="1" x14ac:dyDescent="0.2">
      <c r="B3" s="21"/>
      <c r="C3" s="21"/>
      <c r="D3" s="21"/>
      <c r="E3" s="21"/>
      <c r="F3" s="21"/>
      <c r="G3" s="21"/>
      <c r="H3" s="1"/>
    </row>
    <row r="4" spans="2:8" ht="12.75" customHeight="1" x14ac:dyDescent="0.2">
      <c r="B4" s="17" t="s">
        <v>1</v>
      </c>
      <c r="C4" s="22" t="s">
        <v>10</v>
      </c>
      <c r="D4" s="20" t="s">
        <v>14</v>
      </c>
      <c r="E4" s="20" t="s">
        <v>9</v>
      </c>
      <c r="F4" s="20" t="s">
        <v>11</v>
      </c>
      <c r="G4" s="17" t="s">
        <v>12</v>
      </c>
      <c r="H4" s="1"/>
    </row>
    <row r="5" spans="2:8" ht="12.75" customHeight="1" x14ac:dyDescent="0.2">
      <c r="B5" s="17" t="s">
        <v>4</v>
      </c>
      <c r="C5" s="22">
        <v>53</v>
      </c>
      <c r="D5" s="20">
        <v>3.8460000000000001</v>
      </c>
      <c r="E5" s="20" t="s">
        <v>5</v>
      </c>
      <c r="F5" s="20" t="s">
        <v>6</v>
      </c>
      <c r="G5" s="17" t="s">
        <v>7</v>
      </c>
      <c r="H5" s="1"/>
    </row>
    <row r="6" spans="2:8" x14ac:dyDescent="0.2">
      <c r="B6" s="3" t="s">
        <v>8</v>
      </c>
      <c r="C6" s="10">
        <v>1609</v>
      </c>
      <c r="D6" s="8">
        <v>2.8</v>
      </c>
      <c r="E6" s="12">
        <v>43724.466087963003</v>
      </c>
      <c r="F6" s="4">
        <v>43724.466087963003</v>
      </c>
      <c r="G6" s="3" t="s">
        <v>7</v>
      </c>
      <c r="H6" s="1"/>
    </row>
    <row r="7" spans="2:8" x14ac:dyDescent="0.2">
      <c r="B7" s="3" t="s">
        <v>8</v>
      </c>
      <c r="C7" s="10">
        <v>2000</v>
      </c>
      <c r="D7" s="8">
        <v>2.8</v>
      </c>
      <c r="E7" s="12">
        <v>43724.466168981497</v>
      </c>
      <c r="F7" s="4">
        <v>43724.466168981497</v>
      </c>
      <c r="G7" s="3" t="s">
        <v>7</v>
      </c>
      <c r="H7" s="1"/>
    </row>
    <row r="8" spans="2:8" x14ac:dyDescent="0.2">
      <c r="B8" s="3" t="s">
        <v>8</v>
      </c>
      <c r="C8" s="10">
        <v>1000</v>
      </c>
      <c r="D8" s="8">
        <v>2.8</v>
      </c>
      <c r="E8" s="12">
        <v>43724.466215277796</v>
      </c>
      <c r="F8" s="4">
        <v>43724.466215277796</v>
      </c>
      <c r="G8" s="3" t="s">
        <v>7</v>
      </c>
      <c r="H8" s="1"/>
    </row>
    <row r="9" spans="2:8" x14ac:dyDescent="0.2">
      <c r="B9" s="3" t="s">
        <v>8</v>
      </c>
      <c r="C9" s="10">
        <v>500</v>
      </c>
      <c r="D9" s="8">
        <v>2.8</v>
      </c>
      <c r="E9" s="12">
        <v>43724.466307870403</v>
      </c>
      <c r="F9" s="4">
        <v>43724.466307870403</v>
      </c>
      <c r="G9" s="3" t="s">
        <v>7</v>
      </c>
      <c r="H9" s="1"/>
    </row>
    <row r="10" spans="2:8" x14ac:dyDescent="0.2">
      <c r="B10" s="3" t="s">
        <v>8</v>
      </c>
      <c r="C10" s="10">
        <v>298</v>
      </c>
      <c r="D10" s="8">
        <v>2.847</v>
      </c>
      <c r="E10" s="12">
        <v>43724.470972222203</v>
      </c>
      <c r="F10" s="4">
        <v>43724.470972222203</v>
      </c>
      <c r="G10" s="3" t="s">
        <v>7</v>
      </c>
      <c r="H10" s="1"/>
    </row>
    <row r="11" spans="2:8" x14ac:dyDescent="0.2">
      <c r="B11" s="3" t="s">
        <v>8</v>
      </c>
      <c r="C11" s="10">
        <v>487</v>
      </c>
      <c r="D11" s="8">
        <v>2.8210000000000002</v>
      </c>
      <c r="E11" s="12">
        <v>43724.475370370397</v>
      </c>
      <c r="F11" s="4">
        <v>43724.475370370397</v>
      </c>
      <c r="G11" s="3" t="s">
        <v>7</v>
      </c>
      <c r="H11" s="1"/>
    </row>
    <row r="12" spans="2:8" x14ac:dyDescent="0.2">
      <c r="B12" s="3" t="s">
        <v>8</v>
      </c>
      <c r="C12" s="10">
        <v>413</v>
      </c>
      <c r="D12" s="8">
        <v>2.71</v>
      </c>
      <c r="E12" s="12">
        <v>43724.477384259299</v>
      </c>
      <c r="F12" s="4">
        <v>43724.477384259299</v>
      </c>
      <c r="G12" s="3" t="s">
        <v>7</v>
      </c>
      <c r="H12" s="1"/>
    </row>
    <row r="13" spans="2:8" x14ac:dyDescent="0.2">
      <c r="B13" s="3" t="s">
        <v>8</v>
      </c>
      <c r="C13" s="10">
        <v>17</v>
      </c>
      <c r="D13" s="8">
        <v>2.65</v>
      </c>
      <c r="E13" s="12">
        <v>43724.477384259299</v>
      </c>
      <c r="F13" s="4">
        <v>43724.477384259299</v>
      </c>
      <c r="G13" s="3" t="s">
        <v>7</v>
      </c>
      <c r="H13" s="1"/>
    </row>
    <row r="14" spans="2:8" x14ac:dyDescent="0.2">
      <c r="B14" s="3" t="s">
        <v>8</v>
      </c>
      <c r="C14" s="10">
        <v>586</v>
      </c>
      <c r="D14" s="8">
        <v>2.7509999999999999</v>
      </c>
      <c r="E14" s="12">
        <v>43724.524722222202</v>
      </c>
      <c r="F14" s="4">
        <v>43724.524722222202</v>
      </c>
      <c r="G14" s="3" t="s">
        <v>7</v>
      </c>
      <c r="H14" s="1"/>
    </row>
    <row r="15" spans="2:8" x14ac:dyDescent="0.2">
      <c r="B15" s="3" t="s">
        <v>8</v>
      </c>
      <c r="C15" s="10">
        <v>150</v>
      </c>
      <c r="D15" s="8">
        <v>2.7490000000000001</v>
      </c>
      <c r="E15" s="12">
        <v>43724.524722222202</v>
      </c>
      <c r="F15" s="4">
        <v>43724.524722222202</v>
      </c>
      <c r="G15" s="3" t="s">
        <v>7</v>
      </c>
      <c r="H15" s="1"/>
    </row>
    <row r="16" spans="2:8" x14ac:dyDescent="0.2">
      <c r="B16" s="3" t="s">
        <v>8</v>
      </c>
      <c r="C16" s="10">
        <v>530</v>
      </c>
      <c r="D16" s="8">
        <v>2.7494999999999998</v>
      </c>
      <c r="E16" s="12">
        <v>43724.524722222202</v>
      </c>
      <c r="F16" s="4">
        <v>43724.524722222202</v>
      </c>
      <c r="G16" s="3" t="s">
        <v>7</v>
      </c>
      <c r="H16" s="1"/>
    </row>
    <row r="17" spans="1:8" x14ac:dyDescent="0.2">
      <c r="B17" s="3" t="s">
        <v>8</v>
      </c>
      <c r="C17" s="10">
        <v>530</v>
      </c>
      <c r="D17" s="8">
        <v>2.7490000000000001</v>
      </c>
      <c r="E17" s="12">
        <v>43724.524722222202</v>
      </c>
      <c r="F17" s="4">
        <v>43724.524722222202</v>
      </c>
      <c r="G17" s="3" t="s">
        <v>7</v>
      </c>
      <c r="H17" s="1"/>
    </row>
    <row r="18" spans="1:8" x14ac:dyDescent="0.2">
      <c r="B18" s="3" t="s">
        <v>8</v>
      </c>
      <c r="C18" s="10">
        <v>307</v>
      </c>
      <c r="D18" s="8">
        <v>2.72</v>
      </c>
      <c r="E18" s="12">
        <v>43724.525046296301</v>
      </c>
      <c r="F18" s="4">
        <v>43724.525046296301</v>
      </c>
      <c r="G18" s="3" t="s">
        <v>7</v>
      </c>
      <c r="H18" s="1"/>
    </row>
    <row r="19" spans="1:8" x14ac:dyDescent="0.2">
      <c r="B19" s="3" t="s">
        <v>8</v>
      </c>
      <c r="C19" s="10">
        <v>452</v>
      </c>
      <c r="D19" s="8">
        <v>2.72</v>
      </c>
      <c r="E19" s="12">
        <v>43724.603518518503</v>
      </c>
      <c r="F19" s="4">
        <v>43724.603518518503</v>
      </c>
      <c r="G19" s="3" t="s">
        <v>7</v>
      </c>
      <c r="H19" s="1"/>
    </row>
    <row r="20" spans="1:8" x14ac:dyDescent="0.2">
      <c r="B20" s="3" t="s">
        <v>8</v>
      </c>
      <c r="C20" s="10">
        <v>776</v>
      </c>
      <c r="D20" s="8">
        <v>2.69</v>
      </c>
      <c r="E20" s="12">
        <v>43724.646238425899</v>
      </c>
      <c r="F20" s="4">
        <v>43724.646238425899</v>
      </c>
      <c r="G20" s="3" t="s">
        <v>7</v>
      </c>
      <c r="H20" s="1"/>
    </row>
    <row r="21" spans="1:8" x14ac:dyDescent="0.2">
      <c r="B21" s="3" t="s">
        <v>8</v>
      </c>
      <c r="C21" s="10">
        <v>726</v>
      </c>
      <c r="D21" s="8">
        <v>2.6909999999999998</v>
      </c>
      <c r="E21" s="12">
        <v>43724.646238425899</v>
      </c>
      <c r="F21" s="4">
        <v>43724.646238425899</v>
      </c>
      <c r="G21" s="3" t="s">
        <v>7</v>
      </c>
      <c r="H21" s="1"/>
    </row>
    <row r="22" spans="1:8" x14ac:dyDescent="0.2">
      <c r="B22" s="3" t="s">
        <v>8</v>
      </c>
      <c r="C22" s="10">
        <v>697</v>
      </c>
      <c r="D22" s="8">
        <v>2.7280000000000002</v>
      </c>
      <c r="E22" s="12">
        <v>43724.728645833296</v>
      </c>
      <c r="F22" s="4">
        <v>43724.728645833296</v>
      </c>
      <c r="G22" s="3" t="s">
        <v>7</v>
      </c>
      <c r="H22" s="1"/>
    </row>
    <row r="23" spans="1:8" x14ac:dyDescent="0.2">
      <c r="A23" s="6" t="s">
        <v>15</v>
      </c>
      <c r="B23" s="7"/>
      <c r="C23" s="13">
        <f>+SUM(C6:C22)</f>
        <v>11078</v>
      </c>
      <c r="D23" s="14">
        <f>+SUMPRODUCT(C6:C22,D6:D22)/SUM(C6:C22)</f>
        <v>2.7656035385448638</v>
      </c>
      <c r="E23" s="15"/>
      <c r="F23" s="15"/>
      <c r="G23" s="15"/>
      <c r="H23" s="1"/>
    </row>
    <row r="24" spans="1:8" x14ac:dyDescent="0.2">
      <c r="B24" s="3" t="s">
        <v>8</v>
      </c>
      <c r="C24" s="10">
        <v>1472</v>
      </c>
      <c r="D24" s="8">
        <v>2.6909999999999998</v>
      </c>
      <c r="E24" s="12">
        <v>43725.480497685203</v>
      </c>
      <c r="F24" s="4">
        <v>43725.480497685203</v>
      </c>
      <c r="G24" s="3" t="s">
        <v>7</v>
      </c>
      <c r="H24" s="1"/>
    </row>
    <row r="25" spans="1:8" x14ac:dyDescent="0.2">
      <c r="B25" s="3" t="s">
        <v>8</v>
      </c>
      <c r="C25" s="10">
        <v>624</v>
      </c>
      <c r="D25" s="8">
        <v>2.69</v>
      </c>
      <c r="E25" s="12">
        <v>43725.480497685203</v>
      </c>
      <c r="F25" s="4">
        <v>43725.480497685203</v>
      </c>
      <c r="G25" s="3" t="s">
        <v>7</v>
      </c>
      <c r="H25" s="1"/>
    </row>
    <row r="26" spans="1:8" s="6" customFormat="1" x14ac:dyDescent="0.2">
      <c r="A26" s="2"/>
      <c r="B26" s="3" t="s">
        <v>8</v>
      </c>
      <c r="C26" s="10">
        <v>904</v>
      </c>
      <c r="D26" s="8">
        <v>2.573</v>
      </c>
      <c r="E26" s="12">
        <v>43725.512754629599</v>
      </c>
      <c r="F26" s="4">
        <v>43725.512754629599</v>
      </c>
      <c r="G26" s="3" t="s">
        <v>7</v>
      </c>
      <c r="H26" s="5"/>
    </row>
    <row r="27" spans="1:8" s="6" customFormat="1" x14ac:dyDescent="0.2">
      <c r="A27" s="2"/>
      <c r="B27" s="3" t="s">
        <v>8</v>
      </c>
      <c r="C27" s="10">
        <v>1979</v>
      </c>
      <c r="D27" s="8">
        <v>2.6080000000000001</v>
      </c>
      <c r="E27" s="12">
        <v>43725.513101851902</v>
      </c>
      <c r="F27" s="4">
        <v>43725.513101851902</v>
      </c>
      <c r="G27" s="3" t="s">
        <v>7</v>
      </c>
      <c r="H27" s="5"/>
    </row>
    <row r="28" spans="1:8" x14ac:dyDescent="0.2">
      <c r="B28" s="3" t="s">
        <v>8</v>
      </c>
      <c r="C28" s="10">
        <v>725</v>
      </c>
      <c r="D28" s="8">
        <v>2.6080000000000001</v>
      </c>
      <c r="E28" s="12">
        <v>43725.513344907398</v>
      </c>
      <c r="F28" s="4">
        <v>43725.513344907398</v>
      </c>
      <c r="G28" s="3" t="s">
        <v>7</v>
      </c>
      <c r="H28" s="1"/>
    </row>
    <row r="29" spans="1:8" x14ac:dyDescent="0.2">
      <c r="B29" s="3" t="s">
        <v>8</v>
      </c>
      <c r="C29" s="10">
        <v>3815</v>
      </c>
      <c r="D29" s="8">
        <v>2.5994999999999999</v>
      </c>
      <c r="E29" s="12">
        <v>43725.514016203699</v>
      </c>
      <c r="F29" s="4">
        <v>43725.514016203699</v>
      </c>
      <c r="G29" s="3" t="s">
        <v>7</v>
      </c>
      <c r="H29" s="1"/>
    </row>
    <row r="30" spans="1:8" x14ac:dyDescent="0.2">
      <c r="B30" s="3" t="s">
        <v>8</v>
      </c>
      <c r="C30" s="10">
        <v>3887</v>
      </c>
      <c r="D30" s="8">
        <v>2.5994999999999999</v>
      </c>
      <c r="E30" s="12">
        <v>43725.514398148101</v>
      </c>
      <c r="F30" s="4">
        <v>43725.514398148101</v>
      </c>
      <c r="G30" s="3" t="s">
        <v>7</v>
      </c>
      <c r="H30" s="1"/>
    </row>
    <row r="31" spans="1:8" x14ac:dyDescent="0.2">
      <c r="B31" s="3" t="s">
        <v>8</v>
      </c>
      <c r="C31" s="10">
        <v>14691</v>
      </c>
      <c r="D31" s="8">
        <v>2.6</v>
      </c>
      <c r="E31" s="12">
        <v>43725.531863425902</v>
      </c>
      <c r="F31" s="4">
        <v>43725.531863425902</v>
      </c>
      <c r="G31" s="3" t="s">
        <v>7</v>
      </c>
      <c r="H31" s="1"/>
    </row>
    <row r="32" spans="1:8" x14ac:dyDescent="0.2">
      <c r="B32" s="3" t="s">
        <v>8</v>
      </c>
      <c r="C32" s="10">
        <v>1000</v>
      </c>
      <c r="D32" s="8">
        <v>2.6</v>
      </c>
      <c r="E32" s="12">
        <v>43725.536307870403</v>
      </c>
      <c r="F32" s="4">
        <v>43725.536307870403</v>
      </c>
      <c r="G32" s="3" t="s">
        <v>7</v>
      </c>
      <c r="H32" s="1"/>
    </row>
    <row r="33" spans="1:8" x14ac:dyDescent="0.2">
      <c r="B33" s="3" t="s">
        <v>8</v>
      </c>
      <c r="C33" s="10">
        <v>6403</v>
      </c>
      <c r="D33" s="8">
        <v>2.65</v>
      </c>
      <c r="E33" s="12">
        <v>43725.591342592597</v>
      </c>
      <c r="F33" s="4">
        <v>43725.591342592597</v>
      </c>
      <c r="G33" s="3" t="s">
        <v>7</v>
      </c>
      <c r="H33" s="1"/>
    </row>
    <row r="34" spans="1:8" x14ac:dyDescent="0.2">
      <c r="A34" s="6" t="s">
        <v>16</v>
      </c>
      <c r="B34" s="7"/>
      <c r="C34" s="13">
        <f>+SUM(C24:C33)</f>
        <v>35500</v>
      </c>
      <c r="D34" s="14">
        <f>+SUMPRODUCT(C24:C33,D24:D33)/SUM(C24:C33)</f>
        <v>2.6141869014084507</v>
      </c>
      <c r="E34" s="15"/>
      <c r="F34" s="15"/>
      <c r="G34" s="15"/>
      <c r="H34" s="1"/>
    </row>
    <row r="35" spans="1:8" x14ac:dyDescent="0.2">
      <c r="B35" s="3" t="s">
        <v>8</v>
      </c>
      <c r="C35" s="10">
        <v>2011</v>
      </c>
      <c r="D35" s="8">
        <v>2.5990000000000002</v>
      </c>
      <c r="E35" s="12">
        <v>43726.379490740699</v>
      </c>
      <c r="F35" s="4">
        <v>43726.379490740699</v>
      </c>
      <c r="G35" s="3" t="s">
        <v>7</v>
      </c>
      <c r="H35" s="1"/>
    </row>
    <row r="36" spans="1:8" x14ac:dyDescent="0.2">
      <c r="B36" s="3" t="s">
        <v>8</v>
      </c>
      <c r="C36" s="10">
        <v>638</v>
      </c>
      <c r="D36" s="8">
        <v>2.5990000000000002</v>
      </c>
      <c r="E36" s="12">
        <v>43726.381724537001</v>
      </c>
      <c r="F36" s="4">
        <v>43726.381724537001</v>
      </c>
      <c r="G36" s="3" t="s">
        <v>7</v>
      </c>
      <c r="H36" s="1"/>
    </row>
    <row r="37" spans="1:8" x14ac:dyDescent="0.2">
      <c r="B37" s="3" t="s">
        <v>8</v>
      </c>
      <c r="C37" s="10">
        <v>351</v>
      </c>
      <c r="D37" s="8">
        <v>2.5499999999999998</v>
      </c>
      <c r="E37" s="12">
        <v>43726.411967592598</v>
      </c>
      <c r="F37" s="4">
        <v>43726.411967592598</v>
      </c>
      <c r="G37" s="3" t="s">
        <v>7</v>
      </c>
      <c r="H37" s="1"/>
    </row>
    <row r="38" spans="1:8" x14ac:dyDescent="0.2">
      <c r="B38" s="3" t="s">
        <v>8</v>
      </c>
      <c r="C38" s="10">
        <v>188</v>
      </c>
      <c r="D38" s="8">
        <v>2.61</v>
      </c>
      <c r="E38" s="12">
        <v>43726.419733796298</v>
      </c>
      <c r="F38" s="4">
        <v>43726.419733796298</v>
      </c>
      <c r="G38" s="3" t="s">
        <v>7</v>
      </c>
      <c r="H38" s="1"/>
    </row>
    <row r="39" spans="1:8" x14ac:dyDescent="0.2">
      <c r="B39" s="3" t="s">
        <v>8</v>
      </c>
      <c r="C39" s="10">
        <v>1500</v>
      </c>
      <c r="D39" s="8">
        <v>2.61</v>
      </c>
      <c r="E39" s="12">
        <v>43726.42</v>
      </c>
      <c r="F39" s="4">
        <v>43726.42</v>
      </c>
      <c r="G39" s="3" t="s">
        <v>7</v>
      </c>
      <c r="H39" s="1"/>
    </row>
    <row r="40" spans="1:8" x14ac:dyDescent="0.2">
      <c r="B40" s="3" t="s">
        <v>8</v>
      </c>
      <c r="C40" s="10">
        <v>854</v>
      </c>
      <c r="D40" s="8">
        <v>2.61</v>
      </c>
      <c r="E40" s="12">
        <v>43726.420532407399</v>
      </c>
      <c r="F40" s="4">
        <v>43726.420532407399</v>
      </c>
      <c r="G40" s="3" t="s">
        <v>7</v>
      </c>
      <c r="H40" s="1"/>
    </row>
    <row r="41" spans="1:8" x14ac:dyDescent="0.2">
      <c r="B41" s="3" t="s">
        <v>8</v>
      </c>
      <c r="C41" s="10">
        <v>1651</v>
      </c>
      <c r="D41" s="8">
        <v>2.61</v>
      </c>
      <c r="E41" s="12">
        <v>43726.425717592603</v>
      </c>
      <c r="F41" s="4">
        <v>43726.425717592603</v>
      </c>
      <c r="G41" s="3" t="s">
        <v>7</v>
      </c>
      <c r="H41" s="1"/>
    </row>
    <row r="42" spans="1:8" x14ac:dyDescent="0.2">
      <c r="B42" s="3" t="s">
        <v>8</v>
      </c>
      <c r="C42" s="10">
        <v>1349</v>
      </c>
      <c r="D42" s="8">
        <v>2.61</v>
      </c>
      <c r="E42" s="12">
        <v>43726.425717592603</v>
      </c>
      <c r="F42" s="4">
        <v>43726.425717592603</v>
      </c>
      <c r="G42" s="3" t="s">
        <v>7</v>
      </c>
      <c r="H42" s="1"/>
    </row>
    <row r="43" spans="1:8" x14ac:dyDescent="0.2">
      <c r="B43" s="3" t="s">
        <v>8</v>
      </c>
      <c r="C43" s="10">
        <v>6456</v>
      </c>
      <c r="D43" s="8">
        <v>2.6095000000000002</v>
      </c>
      <c r="E43" s="12">
        <v>43726.427835648101</v>
      </c>
      <c r="F43" s="4">
        <v>43726.427835648101</v>
      </c>
      <c r="G43" s="3" t="s">
        <v>7</v>
      </c>
      <c r="H43" s="1"/>
    </row>
    <row r="44" spans="1:8" x14ac:dyDescent="0.2">
      <c r="B44" s="3" t="s">
        <v>8</v>
      </c>
      <c r="C44" s="10">
        <v>4638</v>
      </c>
      <c r="D44" s="8">
        <v>2.6095000000000002</v>
      </c>
      <c r="E44" s="12">
        <v>43726.431076388901</v>
      </c>
      <c r="F44" s="4">
        <v>43726.431076388901</v>
      </c>
      <c r="G44" s="3" t="s">
        <v>7</v>
      </c>
      <c r="H44" s="1"/>
    </row>
    <row r="45" spans="1:8" x14ac:dyDescent="0.2">
      <c r="B45" s="3" t="s">
        <v>8</v>
      </c>
      <c r="C45" s="10">
        <v>1916</v>
      </c>
      <c r="D45" s="8">
        <v>2.6095000000000002</v>
      </c>
      <c r="E45" s="12">
        <v>43726.469988425903</v>
      </c>
      <c r="F45" s="4">
        <v>43726.469988425903</v>
      </c>
      <c r="G45" s="3" t="s">
        <v>7</v>
      </c>
      <c r="H45" s="1"/>
    </row>
    <row r="46" spans="1:8" x14ac:dyDescent="0.2">
      <c r="B46" s="3" t="s">
        <v>8</v>
      </c>
      <c r="C46" s="10">
        <v>1096</v>
      </c>
      <c r="D46" s="8">
        <v>2.58</v>
      </c>
      <c r="E46" s="12">
        <v>43726.4840162037</v>
      </c>
      <c r="F46" s="4">
        <v>43726.4840162037</v>
      </c>
      <c r="G46" s="3" t="s">
        <v>7</v>
      </c>
      <c r="H46" s="1"/>
    </row>
    <row r="47" spans="1:8" x14ac:dyDescent="0.2">
      <c r="B47" s="3" t="s">
        <v>8</v>
      </c>
      <c r="C47" s="10">
        <v>824</v>
      </c>
      <c r="D47" s="8">
        <v>2.5499999999999998</v>
      </c>
      <c r="E47" s="12">
        <v>43726.609895833302</v>
      </c>
      <c r="F47" s="4">
        <v>43726.609895833302</v>
      </c>
      <c r="G47" s="3" t="s">
        <v>7</v>
      </c>
      <c r="H47" s="1"/>
    </row>
    <row r="48" spans="1:8" x14ac:dyDescent="0.2">
      <c r="B48" s="3" t="s">
        <v>8</v>
      </c>
      <c r="C48" s="10">
        <v>7348</v>
      </c>
      <c r="D48" s="8">
        <v>2.637</v>
      </c>
      <c r="E48" s="12">
        <v>43726.630081018498</v>
      </c>
      <c r="F48" s="4">
        <v>43726.630081018498</v>
      </c>
      <c r="G48" s="3" t="s">
        <v>7</v>
      </c>
      <c r="H48" s="1"/>
    </row>
    <row r="49" spans="1:8" x14ac:dyDescent="0.2">
      <c r="B49" s="3" t="s">
        <v>8</v>
      </c>
      <c r="C49" s="10">
        <v>3489</v>
      </c>
      <c r="D49" s="8">
        <v>2.637</v>
      </c>
      <c r="E49" s="12">
        <v>43726.630462963003</v>
      </c>
      <c r="F49" s="4">
        <v>43726.630462963003</v>
      </c>
      <c r="G49" s="3" t="s">
        <v>7</v>
      </c>
      <c r="H49" s="1"/>
    </row>
    <row r="50" spans="1:8" x14ac:dyDescent="0.2">
      <c r="B50" s="3" t="s">
        <v>8</v>
      </c>
      <c r="C50" s="10">
        <v>1191</v>
      </c>
      <c r="D50" s="8">
        <v>2.637</v>
      </c>
      <c r="E50" s="12">
        <v>43726.630972222199</v>
      </c>
      <c r="F50" s="4">
        <v>43726.630972222199</v>
      </c>
      <c r="G50" s="3" t="s">
        <v>7</v>
      </c>
      <c r="H50" s="1"/>
    </row>
    <row r="51" spans="1:8" x14ac:dyDescent="0.2">
      <c r="A51" s="6" t="s">
        <v>17</v>
      </c>
      <c r="B51" s="7"/>
      <c r="C51" s="13">
        <f>+SUM(C35:C50)</f>
        <v>35500</v>
      </c>
      <c r="D51" s="14">
        <f>+SUMPRODUCT(C35:C50,D35:D50)/SUM(C35:C50)</f>
        <v>2.6152318873239442</v>
      </c>
      <c r="E51" s="15"/>
      <c r="F51" s="15"/>
      <c r="G51" s="15"/>
      <c r="H51" s="1"/>
    </row>
    <row r="52" spans="1:8" x14ac:dyDescent="0.2">
      <c r="B52" s="3" t="s">
        <v>8</v>
      </c>
      <c r="C52" s="10">
        <v>502</v>
      </c>
      <c r="D52" s="8">
        <v>2.64</v>
      </c>
      <c r="E52" s="12">
        <v>43727.527233796303</v>
      </c>
      <c r="F52" s="4">
        <v>43727.527233796303</v>
      </c>
      <c r="G52" s="3" t="s">
        <v>7</v>
      </c>
      <c r="H52" s="1"/>
    </row>
    <row r="53" spans="1:8" x14ac:dyDescent="0.2">
      <c r="B53" s="3" t="s">
        <v>8</v>
      </c>
      <c r="C53" s="10">
        <v>1998</v>
      </c>
      <c r="D53" s="8">
        <v>2.64</v>
      </c>
      <c r="E53" s="12">
        <v>43727.527233796303</v>
      </c>
      <c r="F53" s="4">
        <v>43727.527233796303</v>
      </c>
      <c r="G53" s="3" t="s">
        <v>7</v>
      </c>
      <c r="H53" s="1"/>
    </row>
    <row r="54" spans="1:8" x14ac:dyDescent="0.2">
      <c r="B54" s="3" t="s">
        <v>8</v>
      </c>
      <c r="C54" s="10">
        <v>500</v>
      </c>
      <c r="D54" s="8">
        <v>2.64</v>
      </c>
      <c r="E54" s="12">
        <v>43727.527233796303</v>
      </c>
      <c r="F54" s="4">
        <v>43727.527233796303</v>
      </c>
      <c r="G54" s="3" t="s">
        <v>7</v>
      </c>
      <c r="H54" s="1"/>
    </row>
    <row r="55" spans="1:8" x14ac:dyDescent="0.2">
      <c r="A55" s="6" t="s">
        <v>18</v>
      </c>
      <c r="B55" s="7"/>
      <c r="C55" s="13">
        <f>+SUM(C52:C54)</f>
        <v>3000</v>
      </c>
      <c r="D55" s="14">
        <f>+SUMPRODUCT(C52:C54,D52:D54)/SUM(C52:C54)</f>
        <v>2.64</v>
      </c>
      <c r="E55" s="15"/>
      <c r="F55" s="15"/>
      <c r="G55" s="15"/>
      <c r="H55" s="1"/>
    </row>
    <row r="56" spans="1:8" x14ac:dyDescent="0.2">
      <c r="B56" s="3" t="s">
        <v>8</v>
      </c>
      <c r="C56" s="10">
        <v>659</v>
      </c>
      <c r="D56" s="8">
        <v>2.5499999999999998</v>
      </c>
      <c r="E56" s="12">
        <v>43728</v>
      </c>
      <c r="F56" s="4">
        <v>0.51427083333333334</v>
      </c>
      <c r="G56" s="3" t="s">
        <v>7</v>
      </c>
      <c r="H56" s="1"/>
    </row>
    <row r="57" spans="1:8" s="6" customFormat="1" x14ac:dyDescent="0.2">
      <c r="A57" s="2"/>
      <c r="B57" s="3" t="s">
        <v>8</v>
      </c>
      <c r="C57" s="10">
        <v>341</v>
      </c>
      <c r="D57" s="8">
        <v>2.5499999999999998</v>
      </c>
      <c r="E57" s="12">
        <v>43728</v>
      </c>
      <c r="F57" s="4">
        <v>0.53020833333333328</v>
      </c>
      <c r="G57" s="3" t="s">
        <v>7</v>
      </c>
      <c r="H57" s="5"/>
    </row>
    <row r="58" spans="1:8" x14ac:dyDescent="0.2">
      <c r="B58" s="3" t="s">
        <v>8</v>
      </c>
      <c r="C58" s="10">
        <v>962</v>
      </c>
      <c r="D58" s="8">
        <v>2.58</v>
      </c>
      <c r="E58" s="12">
        <v>43728</v>
      </c>
      <c r="F58" s="4">
        <v>0.72197916666666673</v>
      </c>
      <c r="G58" s="3" t="s">
        <v>7</v>
      </c>
      <c r="H58" s="1"/>
    </row>
    <row r="59" spans="1:8" x14ac:dyDescent="0.2">
      <c r="B59" s="3" t="s">
        <v>8</v>
      </c>
      <c r="C59" s="10">
        <v>513</v>
      </c>
      <c r="D59" s="8">
        <v>2.58</v>
      </c>
      <c r="E59" s="12">
        <v>43728</v>
      </c>
      <c r="F59" s="4">
        <v>0.72586805555555556</v>
      </c>
      <c r="G59" s="3" t="s">
        <v>7</v>
      </c>
      <c r="H59" s="1"/>
    </row>
    <row r="60" spans="1:8" x14ac:dyDescent="0.2">
      <c r="B60" s="3" t="s">
        <v>8</v>
      </c>
      <c r="C60" s="10">
        <v>525</v>
      </c>
      <c r="D60" s="8">
        <v>2.6</v>
      </c>
      <c r="E60" s="12">
        <v>43728</v>
      </c>
      <c r="F60" s="4">
        <v>0.72736111111111112</v>
      </c>
      <c r="G60" s="3" t="s">
        <v>7</v>
      </c>
      <c r="H60" s="1"/>
    </row>
    <row r="61" spans="1:8" x14ac:dyDescent="0.2">
      <c r="A61" s="6" t="s">
        <v>19</v>
      </c>
      <c r="B61" s="7"/>
      <c r="C61" s="13">
        <f>+SUM(C56:C60)</f>
        <v>3000</v>
      </c>
      <c r="D61" s="14">
        <f>+SUMPRODUCT(C56:C60,D56:D60)/SUM(C56:C60)</f>
        <v>2.5735000000000001</v>
      </c>
      <c r="E61" s="15"/>
      <c r="F61" s="15"/>
      <c r="G61" s="15"/>
      <c r="H61" s="1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weekly CW39</vt:lpstr>
      <vt:lpstr>Wochendetails KW39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Maximilian Schmidt</cp:lastModifiedBy>
  <dcterms:created xsi:type="dcterms:W3CDTF">2019-08-16T15:44:58Z</dcterms:created>
  <dcterms:modified xsi:type="dcterms:W3CDTF">2019-09-23T09:47:57Z</dcterms:modified>
</cp:coreProperties>
</file>