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ST\Desktop\SBB 2023-2024\week 29\"/>
    </mc:Choice>
  </mc:AlternateContent>
  <xr:revisionPtr revIDLastSave="0" documentId="13_ncr:1_{C9F04CF5-84AD-48E8-9913-193D6C6F6D1C}" xr6:coauthVersionLast="47" xr6:coauthVersionMax="47" xr10:uidLastSave="{00000000-0000-0000-0000-000000000000}"/>
  <bookViews>
    <workbookView xWindow="-15768" yWindow="-17388" windowWidth="30936" windowHeight="16776" tabRatio="700" activeTab="2" xr2:uid="{00000000-000D-0000-FFFF-FFFF00000000}"/>
  </bookViews>
  <sheets>
    <sheet name="Programs" sheetId="23" r:id="rId1"/>
    <sheet name="Weekly totals" sheetId="12" r:id="rId2"/>
    <sheet name="Daily Totals" sheetId="6" r:id="rId3"/>
    <sheet name="Details 06 May 2024" sheetId="36" r:id="rId4"/>
    <sheet name="Details 07 May 2024" sheetId="30" r:id="rId5"/>
    <sheet name="Details 08 May 2024" sheetId="29" r:id="rId6"/>
    <sheet name="Details 09 May 2024" sheetId="34" r:id="rId7"/>
    <sheet name="Details 10 May 2024" sheetId="38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__FDS_HYPERLINK_TOGGLE_STATE__" hidden="1">"ON"</definedName>
    <definedName name="ADTVpercent" localSheetId="3">OFFSET(#REF!,0,0,'Details 06 May 2024'!daynr)</definedName>
    <definedName name="ADTVpercent" localSheetId="4">OFFSET(#REF!,0,0,'Details 07 May 2024'!daynr)</definedName>
    <definedName name="ADTVpercent">OFFSET(#REF!,0,0,[0]!daynr)</definedName>
    <definedName name="ApplyConditionalFormatting">[1]Start!$C$6</definedName>
    <definedName name="AverageDailyVWAP" localSheetId="3">OFFSET(#REF!,0,0,'Details 06 May 2024'!daynr)</definedName>
    <definedName name="AverageDailyVWAP" localSheetId="4">OFFSET(#REF!,0,0,'Details 07 May 2024'!daynr)</definedName>
    <definedName name="AverageDailyVWAP">OFFSET(#REF!,0,0,[0]!daynr)</definedName>
    <definedName name="AveragePurchasePrices" localSheetId="3">OFFSET(#REF!,0,0,'Details 06 May 2024'!daynr)</definedName>
    <definedName name="AveragePurchasePrices" localSheetId="4">OFFSET(#REF!,0,0,'Details 07 May 2024'!daynr)</definedName>
    <definedName name="AveragePurchasePrices">OFFSET(#REF!,0,0,[0]!daynr)</definedName>
    <definedName name="BS_Date">[1]Start!$C$46</definedName>
    <definedName name="BudgetYear">[1]Start!$C$53</definedName>
    <definedName name="CapRatio_BIII">[1]Start!$C$25</definedName>
    <definedName name="closingPrices" localSheetId="3">OFFSET(#REF!,0,0,'Details 06 May 2024'!daynr)</definedName>
    <definedName name="closingPrices" localSheetId="4">OFFSET(#REF!,0,0,'Details 07 May 2024'!daynr)</definedName>
    <definedName name="closingPrices">OFFSET(#REF!,0,0,[0]!daynr)</definedName>
    <definedName name="Cost_Loading_Rate">[1]Start!$C$23</definedName>
    <definedName name="CurrHalf">[1]Start!$C$59</definedName>
    <definedName name="CurrHalfEndDate">[1]Start!$C$67</definedName>
    <definedName name="CurrHalfStartDate">[1]Start!$C$66</definedName>
    <definedName name="CurrQuarter">[1]Start!$C$58</definedName>
    <definedName name="CurrQuarterEndDate">[1]Start!$C$63</definedName>
    <definedName name="CurrQuarterStartDate">[1]Start!$C$62</definedName>
    <definedName name="DailyPurchases" localSheetId="3">OFFSET(#REF!,0,0,'Details 06 May 2024'!daynr)</definedName>
    <definedName name="DailyPurchases" localSheetId="4">OFFSET(#REF!,0,0,'Details 07 May 2024'!daynr)</definedName>
    <definedName name="DailyPurchases">OFFSET(#REF!,0,0,daynr)</definedName>
    <definedName name="DailyVWAP" localSheetId="3">OFFSET(#REF!,0,0,'Details 06 May 2024'!daynr)</definedName>
    <definedName name="DailyVWAP" localSheetId="4">OFFSET(#REF!,0,0,'Details 07 May 2024'!daynr)</definedName>
    <definedName name="DailyVWAP">OFFSET(#REF!,0,0,daynr)</definedName>
    <definedName name="datelabels" localSheetId="3">OFFSET(#REF!,0,0,'Details 06 May 2024'!daynr)</definedName>
    <definedName name="datelabels" localSheetId="4">OFFSET(#REF!,0,0,'Details 07 May 2024'!daynr)</definedName>
    <definedName name="datelabels">OFFSET(#REF!,0,0,daynr)</definedName>
    <definedName name="Day1_Fills">#REF!</definedName>
    <definedName name="Day2_Fills">#REF!</definedName>
    <definedName name="Day3_Fills">#REF!</definedName>
    <definedName name="Day4_Fills">#REF!</definedName>
    <definedName name="Day5_Fills">#REF!</definedName>
    <definedName name="daynr" localSheetId="3">#REF!</definedName>
    <definedName name="daynr" localSheetId="4">#REF!</definedName>
    <definedName name="daynr">#REF!</definedName>
    <definedName name="discount" localSheetId="3">OFFSET(#REF!,0,0,'Details 06 May 2024'!daynr)</definedName>
    <definedName name="discount" localSheetId="4">OFFSET(#REF!,0,0,'Details 07 May 2024'!daynr)</definedName>
    <definedName name="discount">OFFSET(#REF!,0,0,daynr)</definedName>
    <definedName name="DTD_Year2">[1]Start!$C$32</definedName>
    <definedName name="Funding_Rate_Visa">[1]Start!$C$19</definedName>
    <definedName name="IncludeCPBJV">'[1]Rev Summary'!$E$1</definedName>
    <definedName name="IncludeSETG">[1]Start!$C$5</definedName>
    <definedName name="IQ_ADDIN" hidden="1">"AUTO"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44420.7001967593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L3A_Date">[1]Start!$C$48</definedName>
    <definedName name="Mappings_ResearchSites">[1]!Mappings_Research[Research Site Name]</definedName>
    <definedName name="Mappings_Sectors">'[1]ML Summary'!$D$9:$D$21</definedName>
    <definedName name="Permissionedregion">[1]Start!$C$12</definedName>
    <definedName name="Permissionedregion2">[1]Start!$C$13</definedName>
    <definedName name="Permissionedregion3">[1]Start!$C$14</definedName>
    <definedName name="PnLStartDate">[1]Start!$C$7</definedName>
    <definedName name="PnLStartDate_DealLevel">[1]Start!$C$8</definedName>
    <definedName name="_xlnm.Print_Area" localSheetId="0">Programs!$A$1:$I$15</definedName>
    <definedName name="_xlnm.Print_Area" localSheetId="1">'Weekly totals'!$A$1:$F$35</definedName>
    <definedName name="PurchasePrices" localSheetId="3">OFFSET(#REF!,0,0,'Details 06 May 2024'!daynr)</definedName>
    <definedName name="PurchasePrices" localSheetId="4">OFFSET(#REF!,0,0,'Details 07 May 2024'!daynr)</definedName>
    <definedName name="PurchasePrices">OFFSET(#REF!,0,0,daynr)</definedName>
    <definedName name="Query_from_SES_DW_User_1" localSheetId="3" hidden="1">'Details 06 May 2024'!#REF!</definedName>
    <definedName name="Query_from_SES_DW_User_1" localSheetId="4" hidden="1">'Details 07 May 2024'!#REF!</definedName>
    <definedName name="Query_from_SES_DW_User_1" localSheetId="5" hidden="1">'Details 08 May 2024'!#REF!</definedName>
    <definedName name="Query_from_SES_DW_User_1" localSheetId="6" hidden="1">'Details 09 May 2024'!#REF!</definedName>
    <definedName name="Query_from_SES_DW_User_1" localSheetId="7" hidden="1">'Details 10 May 2024'!#REF!</definedName>
    <definedName name="Region_Primary">[1]Start!$C$15</definedName>
    <definedName name="Region_Secondary">[1]Start!$C$16</definedName>
    <definedName name="Region_Tertiary">[1]Start!$C$17</definedName>
    <definedName name="ReportDate">[1]Start!$C$31</definedName>
    <definedName name="ReportDate_ML">[1]Start!$C$38</definedName>
    <definedName name="ReportDate_ML_Americas">[1]Start!$C$40</definedName>
    <definedName name="ReportDate_ML_Asia">[1]Start!$C$41</definedName>
    <definedName name="ReportDate_ML_EMEA">[1]Start!$C$39</definedName>
    <definedName name="ReportDate_PnL_APAC">[1]Start!$C$37</definedName>
    <definedName name="ReportDate_PnL_EMEA">[1]Start!$C$34</definedName>
    <definedName name="ReportDate_PnL_LATAM">[1]Start!$C$36</definedName>
    <definedName name="ReportDate_PnL_NAM">[1]Start!$C$35</definedName>
    <definedName name="ReportDate_Sim">[1]Start!$C$4</definedName>
    <definedName name="ReportingYears">[1]Start!$C$49:$C$52</definedName>
    <definedName name="RWA_Date">[1]Start!$C$44</definedName>
    <definedName name="RWA_Date_PM">[1]Start!$C$45</definedName>
    <definedName name="SelectedChartParam_ML_LTV">'[1]Loans Portfolio'!$N$2</definedName>
    <definedName name="SelectedChartParam_ML_Notional">'[1]Loans Portfolio'!$K$2</definedName>
    <definedName name="SelectedChartParam_ML_Region">'[1]Loans Portfolio'!$M$2</definedName>
    <definedName name="SelectedChartParam_ML_RegionName">'[1]Loans Portfolio'!$M$3</definedName>
    <definedName name="SelectedOptPeriod_Boffin">'[1]Rev Summary'!$A$108</definedName>
    <definedName name="SelectedOptPeriodName_Boffin">'[1]Rev Summary'!$B$108</definedName>
    <definedName name="SelectedOptRegion">'[1]Rev Summary'!$GA$82</definedName>
    <definedName name="SelectedOptRegion_Boffin">'[1]Rev Summary'!$J$108</definedName>
    <definedName name="SelectedOptRegionName">'[1]Rev Summary'!$GW$82</definedName>
    <definedName name="SelectedOptRegionName_Boffin">'[1]Rev Summary'!$K$108</definedName>
    <definedName name="SelectedOptTopBott">'[1]Rev Summary'!$B$82</definedName>
    <definedName name="SelectedProductGroup">'[1]Rev Metrics - Top Trades'!$F$3</definedName>
    <definedName name="SelectedRegion">'[1]Rev Metrics - Top Trades'!$F$2</definedName>
    <definedName name="SelectedYear">'[1]Rev Metrics - Top Trades'!$U$3</definedName>
    <definedName name="Shares_issued">'Daily Totals'!$G$5</definedName>
    <definedName name="SpreadsheetBuilder_1" localSheetId="3" hidden="1">#REF!</definedName>
    <definedName name="SpreadsheetBuilder_1" localSheetId="4" hidden="1">#REF!</definedName>
    <definedName name="SpreadsheetBuilder_1" hidden="1">#REF!</definedName>
    <definedName name="SpreadsheetBuilder_2" localSheetId="3" hidden="1">#REF!</definedName>
    <definedName name="SpreadsheetBuilder_2" localSheetId="4" hidden="1">#REF!</definedName>
    <definedName name="SpreadsheetBuilder_2" hidden="1">#REF!</definedName>
    <definedName name="SpreadsheetBuilder_8" localSheetId="3" hidden="1">#REF!</definedName>
    <definedName name="SpreadsheetBuilder_8" localSheetId="4" hidden="1">#REF!</definedName>
    <definedName name="SpreadsheetBuilder_8" hidden="1">#REF!</definedName>
    <definedName name="TaxRate_Year1">[1]Start!$C$20</definedName>
    <definedName name="TCE_B3S">[1]Start!$C$28</definedName>
    <definedName name="TCE_Date">[1]Start!$C$47</definedName>
    <definedName name="TCE_GSIB_RWA">[1]Start!$C$29</definedName>
    <definedName name="TCE_Mgmt_Buffer">[1]Start!$C$30</definedName>
    <definedName name="TotalADTV" localSheetId="3">OFFSET(#REF!,0,0,'Details 06 May 2024'!daynr)</definedName>
    <definedName name="TotalADTV" localSheetId="4">OFFSET(#REF!,0,0,'Details 07 May 2024'!daynr)</definedName>
    <definedName name="TotalADTV">OFFSET(#REF!,0,0,[0]!daynr)</definedName>
    <definedName name="VisaB_Expiry_Date">[1]Start!$C$71</definedName>
    <definedName name="VisaB_Initial_Trade_Date">[1]Start!$C$70</definedName>
    <definedName name="VisaB_Simulated_End_Date">[1]Start!$C$73</definedName>
    <definedName name="VisaB_Simulated_Start_Date">[1]Start!$C$72</definedName>
    <definedName name="Year1">[1]Start!$C$49</definedName>
    <definedName name="Year2">[1]Start!$C$50</definedName>
    <definedName name="Year3">[1]Start!$C$51</definedName>
    <definedName name="Year4">[1]Start!$C$52</definedName>
    <definedName name="YTDDaysElapsed">[1]Start!$C$54</definedName>
    <definedName name="YTDDaysRemaining">[1]Start!$C$55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3" i="12" l="1"/>
  <c r="D33" i="12" l="1"/>
  <c r="E33" i="12"/>
  <c r="C33" i="12"/>
  <c r="B6" i="6" l="1"/>
  <c r="E43" i="30"/>
  <c r="B7" i="6" s="1"/>
  <c r="E54" i="29"/>
  <c r="B8" i="6" s="1"/>
  <c r="E69" i="34"/>
  <c r="B9" i="6" s="1"/>
  <c r="E63" i="38"/>
  <c r="B10" i="6" s="1"/>
  <c r="E32" i="12"/>
  <c r="D32" i="12"/>
  <c r="C32" i="12"/>
  <c r="B32" i="12"/>
  <c r="B11" i="6" l="1"/>
  <c r="B31" i="12"/>
  <c r="C31" i="12" l="1"/>
  <c r="E31" i="12"/>
  <c r="D31" i="12" l="1"/>
  <c r="E29" i="12" l="1"/>
  <c r="D29" i="12"/>
  <c r="C29" i="12"/>
  <c r="B29" i="12"/>
  <c r="E6" i="6" l="1"/>
  <c r="E8" i="6" l="1"/>
  <c r="C9" i="6"/>
  <c r="E7" i="6"/>
  <c r="C7" i="6"/>
  <c r="B28" i="12"/>
  <c r="E9" i="6" l="1"/>
  <c r="C8" i="6"/>
  <c r="C28" i="12"/>
  <c r="D28" i="12"/>
  <c r="E28" i="12"/>
  <c r="C10" i="6" l="1"/>
  <c r="E10" i="6"/>
  <c r="B27" i="12"/>
  <c r="C27" i="12" l="1"/>
  <c r="D27" i="12"/>
  <c r="E27" i="12"/>
  <c r="E26" i="12" l="1"/>
  <c r="D26" i="12"/>
  <c r="C26" i="12"/>
  <c r="B26" i="12"/>
  <c r="B25" i="12" l="1"/>
  <c r="C25" i="12" l="1"/>
  <c r="D25" i="12"/>
  <c r="E25" i="12"/>
  <c r="B24" i="12" l="1"/>
  <c r="C24" i="12" l="1"/>
  <c r="D24" i="12"/>
  <c r="E24" i="12"/>
  <c r="B23" i="12" l="1"/>
  <c r="C23" i="12" l="1"/>
  <c r="D23" i="12"/>
  <c r="E23" i="12"/>
  <c r="B22" i="12" l="1"/>
  <c r="C22" i="12" l="1"/>
  <c r="D22" i="12"/>
  <c r="E22" i="12"/>
  <c r="B21" i="12" l="1"/>
  <c r="C21" i="12" l="1"/>
  <c r="D21" i="12"/>
  <c r="E21" i="12"/>
  <c r="E20" i="12" l="1"/>
  <c r="D20" i="12"/>
  <c r="C20" i="12"/>
  <c r="B20" i="12"/>
  <c r="B19" i="12" l="1"/>
  <c r="C19" i="12" l="1"/>
  <c r="D19" i="12"/>
  <c r="E19" i="12"/>
  <c r="B34" i="23" l="1"/>
  <c r="E17" i="12" l="1"/>
  <c r="D17" i="12"/>
  <c r="C17" i="12"/>
  <c r="B17" i="12"/>
  <c r="B12" i="12" l="1"/>
  <c r="E12" i="12"/>
  <c r="C12" i="12" l="1"/>
  <c r="D12" i="12" l="1"/>
  <c r="E11" i="12" l="1"/>
  <c r="D11" i="12"/>
  <c r="B11" i="12"/>
  <c r="C6" i="6" l="1"/>
  <c r="A7" i="6" l="1"/>
  <c r="A8" i="6" s="1"/>
  <c r="A9" i="6" s="1"/>
  <c r="A10" i="6" s="1"/>
  <c r="B34" i="12" l="1"/>
  <c r="E11" i="6" l="1"/>
  <c r="D11" i="6" s="1"/>
  <c r="C11" i="6"/>
  <c r="C34" i="12" s="1"/>
  <c r="D34" i="12" l="1"/>
  <c r="E34" i="12"/>
  <c r="B18" i="12" l="1"/>
  <c r="B35" i="12" l="1"/>
  <c r="B6" i="23" s="1"/>
  <c r="C6" i="23" l="1"/>
  <c r="B8" i="23"/>
  <c r="C18" i="12"/>
  <c r="C35" i="12" s="1"/>
  <c r="D18" i="12"/>
  <c r="E18" i="12"/>
  <c r="E35" i="12" s="1"/>
  <c r="E6" i="23" l="1"/>
  <c r="E8" i="23" s="1"/>
  <c r="D8" i="23" s="1"/>
  <c r="D35" i="12"/>
  <c r="D6" i="23" s="1"/>
</calcChain>
</file>

<file path=xl/sharedStrings.xml><?xml version="1.0" encoding="utf-8"?>
<sst xmlns="http://schemas.openxmlformats.org/spreadsheetml/2006/main" count="920" uniqueCount="265">
  <si>
    <t>Details</t>
  </si>
  <si>
    <t>Date</t>
  </si>
  <si>
    <t>Purchased volume
(in EUR)</t>
  </si>
  <si>
    <t>Transactions in detailed form</t>
  </si>
  <si>
    <t>Total</t>
  </si>
  <si>
    <t>Price</t>
  </si>
  <si>
    <t># of shares</t>
  </si>
  <si>
    <t>Currency</t>
  </si>
  <si>
    <t>System</t>
  </si>
  <si>
    <t xml:space="preserve">Date: </t>
  </si>
  <si>
    <t>Weekly totals</t>
  </si>
  <si>
    <t>Daily Totals</t>
  </si>
  <si>
    <t>EUR</t>
  </si>
  <si>
    <t>HelloFresh SE</t>
  </si>
  <si>
    <t>ISIN: DE000A161408</t>
  </si>
  <si>
    <t>Share Buy-Back HelloFresh SE</t>
  </si>
  <si>
    <t>Time (UTC)</t>
  </si>
  <si>
    <t>Number of shares acquired</t>
  </si>
  <si>
    <t>Volume weighted average purchase price 
(in EUR)</t>
  </si>
  <si>
    <t>Share Buy-Back 2023/2024</t>
  </si>
  <si>
    <r>
      <t>Share Buy-Back</t>
    </r>
    <r>
      <rPr>
        <b/>
        <sz val="10"/>
        <rFont val="Arial"/>
        <family val="2"/>
      </rPr>
      <t xml:space="preserve"> 2023/2024</t>
    </r>
  </si>
  <si>
    <t>Individual trade details:</t>
  </si>
  <si>
    <t>Exchange Exec ID</t>
  </si>
  <si>
    <t>[1]</t>
  </si>
  <si>
    <r>
      <t xml:space="preserve">Percentage of share capital </t>
    </r>
    <r>
      <rPr>
        <b/>
        <sz val="8"/>
        <rFont val="Arial"/>
        <family val="2"/>
      </rPr>
      <t>[1]</t>
    </r>
  </si>
  <si>
    <t>Period: 06 November 2023 - 10 November 2023</t>
  </si>
  <si>
    <t>Period: 30 October 2023 - 03 November 2023</t>
  </si>
  <si>
    <t>Period: 26 October 2023 - 27 October 2023</t>
  </si>
  <si>
    <t>Period: 13 November 2023 - 17 November 2023</t>
  </si>
  <si>
    <t>Period: 20 November 2023 - 24 November 2023</t>
  </si>
  <si>
    <t>Period: 27 November 2023 - 01 December 2023</t>
  </si>
  <si>
    <t>For the Share Buy-Back 2023/2024, the figure “Percentage of share capital” (column C) is calculated on the basis of the current registered share capital of HelloFresh SE (173,190,562 shares).</t>
  </si>
  <si>
    <t>[2]</t>
  </si>
  <si>
    <t>For the Share Buy-Back 2023/2024, the figure “Percentage of share capital” (column C) is calculated on the basis of the current registered share capital of HelloFresh SE (from 21 November 2023: 173,190,562 shares).</t>
  </si>
  <si>
    <t>For the Share Buy-Back 2023/2024, the figure “Percentage of share capital” (column C) is calculated on the basis of the current registered share capital of HelloFresh SE (until 21 November 2023: 172,734,665 shares).</t>
  </si>
  <si>
    <t>Period: 04 December 2023 - 08 December 2023</t>
  </si>
  <si>
    <r>
      <t xml:space="preserve">Percentage of share capital </t>
    </r>
    <r>
      <rPr>
        <b/>
        <sz val="8"/>
        <rFont val="Arial"/>
        <family val="2"/>
      </rPr>
      <t>[1]/[2]</t>
    </r>
  </si>
  <si>
    <t>DE000A289DA3</t>
  </si>
  <si>
    <t>Coupon</t>
  </si>
  <si>
    <t>Frequency</t>
  </si>
  <si>
    <t>Semi-annual</t>
  </si>
  <si>
    <t>Interest payment dates</t>
  </si>
  <si>
    <t>Buyback Period</t>
  </si>
  <si>
    <t>Nominal Amount Repurchased</t>
  </si>
  <si>
    <t>Weighted Average Repurchase Price</t>
  </si>
  <si>
    <t>CB Buy-Back HelloFresh SE</t>
  </si>
  <si>
    <t>13 May</t>
  </si>
  <si>
    <t>26 October 2023 - 30 November 2023</t>
  </si>
  <si>
    <t>13 November</t>
  </si>
  <si>
    <t>Period: 11 December 2023 - 15 December 2023</t>
  </si>
  <si>
    <t>Period: 18 December 2023 - 22 December 2023</t>
  </si>
  <si>
    <t>Period: 02 January 2024 - 05 January 2024</t>
  </si>
  <si>
    <t>Period: 27 December 2023 - 29 December 2023</t>
  </si>
  <si>
    <t>Period: 08 January 2024 - 12 January 2024</t>
  </si>
  <si>
    <t>Period: 15 January 2024 - 19 January 2024</t>
  </si>
  <si>
    <t>Period: 22 January 2024 - 26 January 2024</t>
  </si>
  <si>
    <t>Period: 29 January 2024 - 02 February 2024</t>
  </si>
  <si>
    <t>01 December 2023 - 31 December 2023</t>
  </si>
  <si>
    <t>01 January 2024 - 31 January 2024</t>
  </si>
  <si>
    <t>n/a</t>
  </si>
  <si>
    <t>Period: 05 February 2024 - 09 February 2024</t>
  </si>
  <si>
    <t>Period: 12 February 2024 - 16 February 2024</t>
  </si>
  <si>
    <t>Period: 19 February 2024 - 23 February 2024</t>
  </si>
  <si>
    <t>Period: 26 February 2024 - 01 March 2024</t>
  </si>
  <si>
    <t>Period: 04 March 2024 - 08 March 2024</t>
  </si>
  <si>
    <t>Period: 11 March 2024 - 15 March 2024</t>
  </si>
  <si>
    <t>Period: 18 March 2024 - 22 March 2024</t>
  </si>
  <si>
    <t>Period: 25 March 2024 - 28 March 2024</t>
  </si>
  <si>
    <t>Period: 02 April 2024 - 05 April 2024</t>
  </si>
  <si>
    <t>Period: 08 April 2024 - 12 April 2024</t>
  </si>
  <si>
    <t>Period: 15 April 2024 - 19 April 2024</t>
  </si>
  <si>
    <t>Period: 22 April 2024 - 26 April 2024</t>
  </si>
  <si>
    <t>Period: 26 October 2023 - 26 April 2024</t>
  </si>
  <si>
    <t>Period: 29 April 2024 - 03 May 2024</t>
  </si>
  <si>
    <t>Buy/Sell</t>
  </si>
  <si>
    <t>BUY</t>
  </si>
  <si>
    <t>XETA</t>
  </si>
  <si>
    <t>1000000000000027595350171506523961549575200000000226</t>
  </si>
  <si>
    <t>1000000000000027595350171506570485032372700000002322</t>
  </si>
  <si>
    <t>1000000000000027595350171506577018864716400000002649</t>
  </si>
  <si>
    <t>1000000000000027595350171506580769079372400000002735</t>
  </si>
  <si>
    <t>1000000000000027595350171506613822196003100000003839</t>
  </si>
  <si>
    <t>1000000000000027595350171506646897504170500000004775</t>
  </si>
  <si>
    <t>1000000000000027595350171506820984332771600000009412</t>
  </si>
  <si>
    <t>1000000000000027595350171506820984334776300000009413</t>
  </si>
  <si>
    <t>1000000000000027595350171506881687600110800000010705</t>
  </si>
  <si>
    <t>1000000000000027595350171506888348779399600000010878</t>
  </si>
  <si>
    <t>1000000000000027595350171506890609409940800000010917</t>
  </si>
  <si>
    <t>1000000000000027595350171506911633949344500000011399</t>
  </si>
  <si>
    <t>1000000000000027595350171506911633955139600000011400</t>
  </si>
  <si>
    <t>1000000000000027595350171506924470088018900000011612</t>
  </si>
  <si>
    <t>1000000000000027595350171506982902078800600000012600</t>
  </si>
  <si>
    <t>1000000000000027595350171506982902082416000000012601</t>
  </si>
  <si>
    <t>1000000000000027595350171506982902086311300000012602</t>
  </si>
  <si>
    <t>1000000000000027595350171507190851377733400000016095</t>
  </si>
  <si>
    <t>1000000000000027595350171507191277076077800000016103</t>
  </si>
  <si>
    <t>1000000000000027595350171507191409516045200000016106</t>
  </si>
  <si>
    <t>1000000000000027595350171507206458092170700000016326</t>
  </si>
  <si>
    <t>1000000000000027595350171507265189287847800000017478</t>
  </si>
  <si>
    <t>1000000000000027595350171507407857829440400000019571</t>
  </si>
  <si>
    <t>1000000000000027595350171507425709399718800000019799</t>
  </si>
  <si>
    <t>1000000000000027595350171507428293325597800000019826</t>
  </si>
  <si>
    <t>1000000000000027595350171507443286605484000000020016</t>
  </si>
  <si>
    <t>1000000000000027595350171507448219227919400000020076</t>
  </si>
  <si>
    <t>1000000000000027595350171507532079254247600000021159</t>
  </si>
  <si>
    <t>1000000000000027595350171507549374497989200000021439</t>
  </si>
  <si>
    <t>1000000000000027595350171508360802716357400000031499</t>
  </si>
  <si>
    <t>1000000000000027595350171508360802721164700000031500</t>
  </si>
  <si>
    <t>1000000000000027595350171508360802727584900000031501</t>
  </si>
  <si>
    <t>1000000000000027595350171508950638291815200000041644</t>
  </si>
  <si>
    <t>1000000000000027595350171509408461899854600000051256</t>
  </si>
  <si>
    <t>1000000000000027595350171515185214459202900000001288</t>
  </si>
  <si>
    <t>1000000000000027595350171515185214463819800000001289</t>
  </si>
  <si>
    <t>1000000000000027595350171515200320900887500000002429</t>
  </si>
  <si>
    <t>1000000000000027595350171515799743742701900000021197</t>
  </si>
  <si>
    <t>1000000000000027595350171515818545299653100000021531</t>
  </si>
  <si>
    <t>1000000000000027595350171515840213461019900000022012</t>
  </si>
  <si>
    <t>1000000000000027595350171515877339260726500000022729</t>
  </si>
  <si>
    <t>1000000000000027595350171515877339262707000000022730</t>
  </si>
  <si>
    <t>1000000000000027595350171515891472568829000000023141</t>
  </si>
  <si>
    <t>1000000000000027595350171515895441553069400000023229</t>
  </si>
  <si>
    <t>1000000000000027595350171515897259669052100000023325</t>
  </si>
  <si>
    <t>1000000000000027595350171515905115305967800000023479</t>
  </si>
  <si>
    <t>1000000000000027595350171515917088888157800000023794</t>
  </si>
  <si>
    <t>1000000000000027595350171515927849936513800000023980</t>
  </si>
  <si>
    <t>1000000000000027595350171515990770456150900000025022</t>
  </si>
  <si>
    <t>1000000000000027595350171516051909297535800000025871</t>
  </si>
  <si>
    <t>1000000000000027595350171516079244317686700000026275</t>
  </si>
  <si>
    <t>1000000000000027595350171516142145167343200000027131</t>
  </si>
  <si>
    <t>1000000000000027595350171516144537512452600000027149</t>
  </si>
  <si>
    <t>1000000000000027595350171516192215058254000000027714</t>
  </si>
  <si>
    <t>1000000000000027595350171516192533756193000000027723</t>
  </si>
  <si>
    <t>1000000000000027595350171516247112264214700000028634</t>
  </si>
  <si>
    <t>1000000000000027595350171516286436798659000000029061</t>
  </si>
  <si>
    <t>1000000000000027595350171516291810294757300000029134</t>
  </si>
  <si>
    <t>1000000000000027595350171516308922001995100000029371</t>
  </si>
  <si>
    <t>1000000000000027595350171516749729506858700000034496</t>
  </si>
  <si>
    <t>1000000000000027595350171516790212112723100000035020</t>
  </si>
  <si>
    <t>1000000000000027595350171516794164001870400000035055</t>
  </si>
  <si>
    <t>1000000000000027595350171516967323369922900000037208</t>
  </si>
  <si>
    <t>1000000000000027595350171516972134312920900000037303</t>
  </si>
  <si>
    <t>1000000000000027595350171516976530297362400000037366</t>
  </si>
  <si>
    <t>1000000000000027595350171517522708009958200000047499</t>
  </si>
  <si>
    <t>1000000000000027595350171517571740297211300000048913</t>
  </si>
  <si>
    <t>1000000000000027595350171517612813484399200000049905</t>
  </si>
  <si>
    <t>1000000000000027595350171517618287013234800000050047</t>
  </si>
  <si>
    <t>1000000000000027595350171517629541767683400000050460</t>
  </si>
  <si>
    <t>1000000000000027595350171517634594222128800000050639</t>
  </si>
  <si>
    <t>1000000000000027595350171517653737519225700000051121</t>
  </si>
  <si>
    <t>1000000000000027595350171517653737524652400000051122</t>
  </si>
  <si>
    <t>1000000000000027595350171517702750961160900000052255</t>
  </si>
  <si>
    <t>1000000000000027595350171517771780481094200000053950</t>
  </si>
  <si>
    <t>1000000000000027595350171517950626895145000000057962</t>
  </si>
  <si>
    <t>1000000000000027595350171518046177254999100000060190</t>
  </si>
  <si>
    <t>1000000000000027595350171518070608258363500000060941</t>
  </si>
  <si>
    <t>1000000000000027595350171518125817932564400000062452</t>
  </si>
  <si>
    <t>1000000000000027595350171523802539638970700000000128</t>
  </si>
  <si>
    <t>1000000000000027595350171523814637677827800000000468</t>
  </si>
  <si>
    <t>1000000000000027595350171523814637680584500000000469</t>
  </si>
  <si>
    <t>1000000000000027595350171523826557638070500000000718</t>
  </si>
  <si>
    <t>1000000000000027595350171523827627054091500000000746</t>
  </si>
  <si>
    <t>1000000000000027595350171523842214560236500000001096</t>
  </si>
  <si>
    <t>1000000000000027595350171523842324872247800000001115</t>
  </si>
  <si>
    <t>1000000000000027595350171523842324874777600000001116</t>
  </si>
  <si>
    <t>1000000000000027595350171523855683874239000000001471</t>
  </si>
  <si>
    <t>1000000000000027595350171523860367134802900000001585</t>
  </si>
  <si>
    <t>1000000000000027595350171523876964554780300000001996</t>
  </si>
  <si>
    <t>1000000000000027595350171524074033454698100000005857</t>
  </si>
  <si>
    <t>1000000000000027595350171524087864991236200000006027</t>
  </si>
  <si>
    <t>1000000000000027595350171524106406618865300000006299</t>
  </si>
  <si>
    <t>1000000000000027595350171524119852312238000000006428</t>
  </si>
  <si>
    <t>1000000000000027595350171524120451134087600000006446</t>
  </si>
  <si>
    <t>1000000000000027595350171524124417411466600000006479</t>
  </si>
  <si>
    <t>1000000000000027595350171524137271608853800000006646</t>
  </si>
  <si>
    <t>1000000000000027595350171524140475148618200000006756</t>
  </si>
  <si>
    <t>1000000000000027595350171524178740104497100000007374</t>
  </si>
  <si>
    <t>1000000000000027595350171524202294256659100000007672</t>
  </si>
  <si>
    <t>1000000000000027595350171524202456357393600000007674</t>
  </si>
  <si>
    <t>1000000000000027595350171524216163595000100000007891</t>
  </si>
  <si>
    <t>1000000000000027595350171524221153683502100000007936</t>
  </si>
  <si>
    <t>1000000000000027595350171524252004579278100000008312</t>
  </si>
  <si>
    <t>1000000000000027595350171524262079735275400000008440</t>
  </si>
  <si>
    <t>1000000000000027595350171524284563297833400000008689</t>
  </si>
  <si>
    <t>1000000000000027595350171524289846856623900000008776</t>
  </si>
  <si>
    <t>1000000000000027595350171524840080649624200000013952</t>
  </si>
  <si>
    <t>1000000000000027595350171524843238085575100000013988</t>
  </si>
  <si>
    <t>1000000000000027595350171524904945797638100000014411</t>
  </si>
  <si>
    <t>1000000000000027595350171524912153671230400000014474</t>
  </si>
  <si>
    <t>1000000000000027595350171524923542441084200000014539</t>
  </si>
  <si>
    <t>1000000000000027595350171524936425337342100000014623</t>
  </si>
  <si>
    <t>1000000000000027595350171524958315362939700000014716</t>
  </si>
  <si>
    <t>1000000000000027595350171525863565438774800000022501</t>
  </si>
  <si>
    <t>1000000000000027595350171525865081919729800000022543</t>
  </si>
  <si>
    <t>1000000000000027595350171526008968346310100000023796</t>
  </si>
  <si>
    <t>1000000000000027595350171526062093697681500000024335</t>
  </si>
  <si>
    <t>1000000000000027595350171526072239342711200000024475</t>
  </si>
  <si>
    <t>1000000000000027595350171526084236074707700000024641</t>
  </si>
  <si>
    <t>1000000000000027595350171526084236079229700000024642</t>
  </si>
  <si>
    <t>1000000000000027595350171526123366835333900000025006</t>
  </si>
  <si>
    <t>1000000000000027595350171526164900896670000000025601</t>
  </si>
  <si>
    <t>1000000000000027595350171526339270977804600000027584</t>
  </si>
  <si>
    <t>1000000000000027595350171526376837571238100000028070</t>
  </si>
  <si>
    <t>1000000000000027595350171526401845363796500000028364</t>
  </si>
  <si>
    <t>1000000000000027595350171526404743037954600000028442</t>
  </si>
  <si>
    <t>1000000000000027595350171526431518375005200000028878</t>
  </si>
  <si>
    <t>1000000000000027595350171526471898941409300000029347</t>
  </si>
  <si>
    <t>1000000000000027595350171526564665720450500000030686</t>
  </si>
  <si>
    <t>1000000000000027595350171526564665726899500000030687</t>
  </si>
  <si>
    <t>1000000000000027595350171526580984611308100000030894</t>
  </si>
  <si>
    <t>1000000000000027595350171526701095355505500000032382</t>
  </si>
  <si>
    <t>1000000000000027595350171526743112563173800000033040</t>
  </si>
  <si>
    <t>1000000000000027595350171526743112566397400000033041</t>
  </si>
  <si>
    <t>1000000000000027595350171526773719935415900000033687</t>
  </si>
  <si>
    <t>1000000000000027595350171526785133994571500000034055</t>
  </si>
  <si>
    <t>1000000000000027595350171532497163259522900000001788</t>
  </si>
  <si>
    <t>1000000000000027595350171532500520812293300000001863</t>
  </si>
  <si>
    <t>1000000000000027595350171532500693991007600000001885</t>
  </si>
  <si>
    <t>1000000000000027595350171532511112496745500000002271</t>
  </si>
  <si>
    <t>1000000000000027595350171532548225580796400000003026</t>
  </si>
  <si>
    <t>1000000000000027595350171532611915649072900000004077</t>
  </si>
  <si>
    <t>1000000000000027595350171532693029123773000000005421</t>
  </si>
  <si>
    <t>1000000000000027595350171532752216295329300000006340</t>
  </si>
  <si>
    <t>1000000000000027595350171532766321919801700000006502</t>
  </si>
  <si>
    <t>1000000000000027595350171532769420877549700000006560</t>
  </si>
  <si>
    <t>1000000000000027595350171532803431419207600000007043</t>
  </si>
  <si>
    <t>1000000000000027595350171532905445663026800000008596</t>
  </si>
  <si>
    <t>1000000000000027595350171532961585658602000000009294</t>
  </si>
  <si>
    <t>1000000000000027595350171533029571121701300000010069</t>
  </si>
  <si>
    <t>1000000000000027595350171533062518645855800000010394</t>
  </si>
  <si>
    <t>1000000000000027595350171533080120998811800000010609</t>
  </si>
  <si>
    <t>1000000000000027595350171533473141061338200000015332</t>
  </si>
  <si>
    <t>1000000000000027595350171533478314819547500000015372</t>
  </si>
  <si>
    <t>1000000000000027595350171533585623109413200000016393</t>
  </si>
  <si>
    <t>1000000000000027595350171533671784466675400000017303</t>
  </si>
  <si>
    <t>1000000000000027595350171533679946703513400000017376</t>
  </si>
  <si>
    <t>1000000000000027595350171533758239450766100000018189</t>
  </si>
  <si>
    <t>1000000000000027595350171533838339609110900000018984</t>
  </si>
  <si>
    <t>1000000000000027595350171533840346544314900000019019</t>
  </si>
  <si>
    <t>1000000000000027595350171533895328575368000000019574</t>
  </si>
  <si>
    <t>1000000000000027595350171533911146588393600000019726</t>
  </si>
  <si>
    <t>1000000000000027595350171534247026398398300000022618</t>
  </si>
  <si>
    <t>1000000000000027595350171534313151795713700000023174</t>
  </si>
  <si>
    <t>1000000000000027595350171534314297512487700000023178</t>
  </si>
  <si>
    <t>1000000000000027595350171534389046756281600000023849</t>
  </si>
  <si>
    <t>1000000000000027595350171534454659264246200000024602</t>
  </si>
  <si>
    <t>1000000000000027595350171534454660555047500000024603</t>
  </si>
  <si>
    <t>1000000000000027595350171534478251578902500000024815</t>
  </si>
  <si>
    <t>1000000000000027595350171534486932885000800000024911</t>
  </si>
  <si>
    <t>1000000000000027595350171534486933304268100000024912</t>
  </si>
  <si>
    <t>1000000000000027595350171534490368677533100000024948</t>
  </si>
  <si>
    <t>1000000000000027595350171534492724816110900000025010</t>
  </si>
  <si>
    <t>1000000000000027595350171534492724820673800000025011</t>
  </si>
  <si>
    <t>1000000000000027595350171534961090353523300000030859</t>
  </si>
  <si>
    <t>1000000000000027595350171534961090358428200000030860</t>
  </si>
  <si>
    <t>1000000000000027595350171534968302981806600000030937</t>
  </si>
  <si>
    <t>1000000000000027595350171534968303031626800000030938</t>
  </si>
  <si>
    <t>1000000000000027595350171534973300455320300000031028</t>
  </si>
  <si>
    <t>1000000000000027595350171534973815119153400000031038</t>
  </si>
  <si>
    <t>1000000000000027595350171534975840790773900000031073</t>
  </si>
  <si>
    <t>1000000000000027595350171534975840795697500000031074</t>
  </si>
  <si>
    <t>1000000000000027595350171535324262565329500000036257</t>
  </si>
  <si>
    <t>1000000000000027595350171535332246060242100000036427</t>
  </si>
  <si>
    <t>1000000000000027595350171535363418716450600000036978</t>
  </si>
  <si>
    <t>1000000000000027595350171535448804282132300000039018</t>
  </si>
  <si>
    <t>Period: 06 April 2024 - 10 May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</si>
</sst>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7">
    <numFmt numFmtId="43" formatCode="_(* #,##0.00_);_(* \(#,##0.00\);_(* &quot;-&quot;??_);_(@_)"/>
    <numFmt numFmtId="164" formatCode="_-* #,##0.00\ _€_-;\-* #,##0.00\ _€_-;_-* &quot;-&quot;??\ _€_-;_-@_-"/>
    <numFmt numFmtId="165" formatCode="_-* #,##0\ _€_-;\-* #,##0\ _€_-;_-* &quot;-&quot;??\ _€_-;_-@_-"/>
    <numFmt numFmtId="166" formatCode="[$-809]dd\ mmmm\ yyyy;@"/>
    <numFmt numFmtId="167" formatCode="0.0000"/>
    <numFmt numFmtId="168" formatCode="yyyy\-mm\-dd;@"/>
    <numFmt numFmtId="169" formatCode="#,##0.0000\p;[Red]\(#,##0.0000\p\)"/>
    <numFmt numFmtId="170" formatCode="_-* #,##0.00_-;\-* #,##0.00_-;_-* &quot;-&quot;??_-;_-@_-"/>
    <numFmt numFmtId="171" formatCode="_-* #,##0_-;\-* #,##0_-;_-* &quot;-&quot;??_-;_-@_-"/>
    <numFmt numFmtId="172" formatCode="_-* #,##0.0000_-;\-* #,##0.0000_-;_-* &quot;-&quot;??_-;_-@_-"/>
    <numFmt numFmtId="173" formatCode="0.0000%"/>
    <numFmt numFmtId="174" formatCode="[$-F800]dddd\,\ mmmm\ dd\,\ yyyy"/>
    <numFmt numFmtId="175" formatCode="&quot;EUR &quot;#,##0.0,,&quot;m&quot;_-;\-* #,##0.00_-;_-* &quot;-&quot;??_-;_-@_-"/>
    <numFmt numFmtId="176" formatCode="0.000000%"/>
    <numFmt numFmtId="178" formatCode="#,##0.00000"/>
    <numFmt numFmtId="179" formatCode="[$-F400]h:mm:ss\ AM/PM"/>
    <numFmt numFmtId="180" formatCode="#,##0.000"/>
  </numFmts>
  <fonts count="24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u/>
      <sz val="10"/>
      <color theme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color theme="1"/>
      <name val="Calibri"/>
      <family val="2"/>
      <scheme val="minor"/>
    </font>
    <font>
      <b/>
      <sz val="12"/>
      <name val="Arial"/>
      <family val="2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u/>
      <sz val="8"/>
      <color rgb="FFFF000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theme="1"/>
      <name val="Arial"/>
      <family val="2"/>
    </font>
    <font>
      <i/>
      <u/>
      <sz val="8"/>
      <color theme="0"/>
      <name val="Calibri"/>
      <family val="2"/>
      <scheme val="minor"/>
    </font>
    <font>
      <b/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theme="3"/>
      </left>
      <right/>
      <top/>
      <bottom/>
      <diagonal/>
    </border>
  </borders>
  <cellStyleXfs count="22">
    <xf numFmtId="0" fontId="0" fillId="0" borderId="0" applyFill="0" applyBorder="0" applyAlignment="0" applyProtection="0"/>
    <xf numFmtId="0" fontId="5" fillId="0" borderId="0" applyFill="0" applyBorder="0" applyAlignment="0" applyProtection="0"/>
    <xf numFmtId="0" fontId="6" fillId="0" borderId="0" applyFill="0" applyBorder="0" applyProtection="0">
      <alignment horizontal="left"/>
    </xf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8" fillId="0" borderId="0" applyBorder="0" applyProtection="0">
      <alignment horizontal="left"/>
    </xf>
    <xf numFmtId="0" fontId="9" fillId="0" borderId="0" applyFill="0" applyBorder="0" applyProtection="0">
      <alignment horizontal="left"/>
    </xf>
    <xf numFmtId="0" fontId="5" fillId="0" borderId="1" applyFill="0" applyBorder="0" applyProtection="0">
      <alignment horizontal="left" vertical="top"/>
    </xf>
    <xf numFmtId="164" fontId="1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" fillId="0" borderId="0"/>
    <xf numFmtId="9" fontId="10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2" fillId="0" borderId="0"/>
    <xf numFmtId="17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0" fillId="0" borderId="0"/>
    <xf numFmtId="170" fontId="10" fillId="0" borderId="0" applyFont="0" applyFill="0" applyBorder="0" applyAlignment="0" applyProtection="0"/>
    <xf numFmtId="0" fontId="10" fillId="0" borderId="0"/>
    <xf numFmtId="43" fontId="7" fillId="0" borderId="0" applyFont="0" applyFill="0" applyBorder="0" applyAlignment="0" applyProtection="0"/>
  </cellStyleXfs>
  <cellXfs count="100">
    <xf numFmtId="0" fontId="0" fillId="0" borderId="0" xfId="0"/>
    <xf numFmtId="0" fontId="5" fillId="0" borderId="0" xfId="1"/>
    <xf numFmtId="0" fontId="12" fillId="0" borderId="0" xfId="9" applyAlignment="1">
      <alignment horizontal="right"/>
    </xf>
    <xf numFmtId="164" fontId="0" fillId="0" borderId="0" xfId="8" applyFont="1"/>
    <xf numFmtId="165" fontId="0" fillId="0" borderId="0" xfId="8" applyNumberFormat="1" applyFont="1"/>
    <xf numFmtId="166" fontId="0" fillId="0" borderId="0" xfId="0" applyNumberFormat="1" applyAlignment="1">
      <alignment horizontal="left"/>
    </xf>
    <xf numFmtId="10" fontId="0" fillId="0" borderId="0" xfId="11" applyNumberFormat="1" applyFont="1"/>
    <xf numFmtId="2" fontId="0" fillId="0" borderId="0" xfId="0" applyNumberFormat="1"/>
    <xf numFmtId="0" fontId="11" fillId="3" borderId="0" xfId="0" applyFont="1" applyFill="1" applyAlignment="1">
      <alignment horizontal="left" vertical="top"/>
    </xf>
    <xf numFmtId="165" fontId="11" fillId="3" borderId="0" xfId="8" applyNumberFormat="1" applyFont="1" applyFill="1" applyAlignment="1">
      <alignment horizontal="right" vertical="top" wrapText="1"/>
    </xf>
    <xf numFmtId="164" fontId="11" fillId="3" borderId="0" xfId="8" applyFont="1" applyFill="1" applyAlignment="1">
      <alignment horizontal="right" vertical="top" wrapText="1"/>
    </xf>
    <xf numFmtId="0" fontId="11" fillId="3" borderId="0" xfId="0" applyFont="1" applyFill="1" applyAlignment="1">
      <alignment horizontal="right" vertical="top" wrapText="1"/>
    </xf>
    <xf numFmtId="0" fontId="8" fillId="2" borderId="2" xfId="0" applyFont="1" applyFill="1" applyBorder="1"/>
    <xf numFmtId="165" fontId="8" fillId="2" borderId="2" xfId="8" applyNumberFormat="1" applyFont="1" applyFill="1" applyBorder="1"/>
    <xf numFmtId="164" fontId="8" fillId="2" borderId="2" xfId="8" applyFont="1" applyFill="1" applyBorder="1"/>
    <xf numFmtId="0" fontId="5" fillId="2" borderId="2" xfId="0" applyFont="1" applyFill="1" applyBorder="1"/>
    <xf numFmtId="0" fontId="13" fillId="3" borderId="0" xfId="0" applyFont="1" applyFill="1" applyAlignment="1">
      <alignment horizontal="left" vertical="top"/>
    </xf>
    <xf numFmtId="0" fontId="13" fillId="3" borderId="0" xfId="0" applyFont="1" applyFill="1" applyAlignment="1">
      <alignment horizontal="right" vertical="top" wrapText="1"/>
    </xf>
    <xf numFmtId="166" fontId="8" fillId="2" borderId="2" xfId="0" applyNumberFormat="1" applyFont="1" applyFill="1" applyBorder="1"/>
    <xf numFmtId="0" fontId="14" fillId="0" borderId="0" xfId="0" applyFont="1"/>
    <xf numFmtId="167" fontId="0" fillId="0" borderId="0" xfId="0" applyNumberFormat="1" applyAlignment="1">
      <alignment horizontal="right"/>
    </xf>
    <xf numFmtId="167" fontId="8" fillId="2" borderId="2" xfId="0" applyNumberFormat="1" applyFont="1" applyFill="1" applyBorder="1"/>
    <xf numFmtId="167" fontId="0" fillId="0" borderId="0" xfId="0" applyNumberFormat="1"/>
    <xf numFmtId="168" fontId="0" fillId="0" borderId="0" xfId="0" applyNumberFormat="1" applyAlignment="1">
      <alignment horizontal="left"/>
    </xf>
    <xf numFmtId="0" fontId="15" fillId="0" borderId="0" xfId="0" applyFont="1"/>
    <xf numFmtId="0" fontId="15" fillId="0" borderId="0" xfId="0" applyFont="1" applyFill="1"/>
    <xf numFmtId="173" fontId="0" fillId="0" borderId="0" xfId="11" applyNumberFormat="1" applyFont="1"/>
    <xf numFmtId="173" fontId="8" fillId="2" borderId="2" xfId="11" applyNumberFormat="1" applyFont="1" applyFill="1" applyBorder="1"/>
    <xf numFmtId="173" fontId="0" fillId="0" borderId="0" xfId="8" applyNumberFormat="1" applyFont="1"/>
    <xf numFmtId="171" fontId="15" fillId="0" borderId="0" xfId="0" applyNumberFormat="1" applyFont="1" applyFill="1"/>
    <xf numFmtId="0" fontId="0" fillId="0" borderId="0" xfId="0" applyAlignment="1">
      <alignment horizontal="right"/>
    </xf>
    <xf numFmtId="2" fontId="8" fillId="2" borderId="2" xfId="0" applyNumberFormat="1" applyFont="1" applyFill="1" applyBorder="1"/>
    <xf numFmtId="2" fontId="0" fillId="0" borderId="0" xfId="0" applyNumberFormat="1" applyAlignment="1">
      <alignment horizontal="right"/>
    </xf>
    <xf numFmtId="0" fontId="11" fillId="0" borderId="0" xfId="0" applyFont="1"/>
    <xf numFmtId="169" fontId="16" fillId="0" borderId="0" xfId="0" applyNumberFormat="1" applyFont="1" applyAlignment="1" applyProtection="1">
      <alignment horizontal="left" vertical="top"/>
      <protection locked="0"/>
    </xf>
    <xf numFmtId="0" fontId="18" fillId="0" borderId="0" xfId="0" applyFont="1"/>
    <xf numFmtId="0" fontId="17" fillId="0" borderId="0" xfId="0" applyFont="1"/>
    <xf numFmtId="0" fontId="19" fillId="0" borderId="0" xfId="0" applyFont="1" applyAlignment="1">
      <alignment horizontal="center"/>
    </xf>
    <xf numFmtId="164" fontId="15" fillId="0" borderId="0" xfId="8" applyFont="1" applyFill="1" applyBorder="1" applyAlignment="1">
      <alignment horizontal="center" vertical="center"/>
    </xf>
    <xf numFmtId="171" fontId="15" fillId="0" borderId="0" xfId="8" applyNumberFormat="1" applyFont="1" applyFill="1" applyBorder="1" applyAlignment="1">
      <alignment horizontal="center" vertical="center"/>
    </xf>
    <xf numFmtId="172" fontId="15" fillId="0" borderId="0" xfId="8" applyNumberFormat="1" applyFont="1" applyFill="1" applyBorder="1" applyAlignment="1">
      <alignment horizontal="center" vertical="center"/>
    </xf>
    <xf numFmtId="164" fontId="15" fillId="0" borderId="0" xfId="8" applyFont="1" applyFill="1" applyAlignment="1">
      <alignment horizontal="center" vertical="center"/>
    </xf>
    <xf numFmtId="171" fontId="15" fillId="0" borderId="0" xfId="8" applyNumberFormat="1" applyFont="1" applyFill="1" applyAlignment="1">
      <alignment horizontal="center" vertical="center"/>
    </xf>
    <xf numFmtId="172" fontId="15" fillId="0" borderId="0" xfId="8" applyNumberFormat="1" applyFont="1" applyFill="1" applyAlignment="1">
      <alignment horizontal="center" vertical="center"/>
    </xf>
    <xf numFmtId="174" fontId="11" fillId="0" borderId="0" xfId="0" applyNumberFormat="1" applyFont="1"/>
    <xf numFmtId="164" fontId="15" fillId="0" borderId="0" xfId="8" applyFont="1"/>
    <xf numFmtId="1" fontId="15" fillId="0" borderId="0" xfId="0" applyNumberFormat="1" applyFont="1"/>
    <xf numFmtId="167" fontId="15" fillId="0" borderId="0" xfId="0" applyNumberFormat="1" applyFont="1"/>
    <xf numFmtId="15" fontId="15" fillId="0" borderId="0" xfId="8" applyNumberFormat="1" applyFont="1" applyFill="1" applyBorder="1" applyAlignment="1">
      <alignment horizontal="center" vertical="center"/>
    </xf>
    <xf numFmtId="15" fontId="15" fillId="0" borderId="0" xfId="8" applyNumberFormat="1" applyFont="1" applyFill="1" applyAlignment="1">
      <alignment horizontal="center" vertical="center"/>
    </xf>
    <xf numFmtId="165" fontId="0" fillId="0" borderId="0" xfId="8" applyNumberFormat="1" applyFont="1" applyFill="1"/>
    <xf numFmtId="173" fontId="0" fillId="0" borderId="0" xfId="8" applyNumberFormat="1" applyFont="1" applyFill="1"/>
    <xf numFmtId="2" fontId="0" fillId="0" borderId="0" xfId="0" applyNumberFormat="1" applyFill="1" applyAlignment="1">
      <alignment horizontal="right"/>
    </xf>
    <xf numFmtId="164" fontId="0" fillId="0" borderId="0" xfId="8" applyFont="1" applyFill="1"/>
    <xf numFmtId="0" fontId="12" fillId="0" borderId="0" xfId="9" applyFill="1" applyAlignment="1">
      <alignment horizontal="right"/>
    </xf>
    <xf numFmtId="0" fontId="21" fillId="0" borderId="0" xfId="0" applyFont="1"/>
    <xf numFmtId="10" fontId="0" fillId="0" borderId="0" xfId="0" applyNumberFormat="1"/>
    <xf numFmtId="174" fontId="0" fillId="0" borderId="0" xfId="0" applyNumberFormat="1" applyAlignment="1">
      <alignment horizontal="left"/>
    </xf>
    <xf numFmtId="175" fontId="0" fillId="0" borderId="0" xfId="8" applyNumberFormat="1" applyFont="1" applyFill="1" applyAlignment="1">
      <alignment horizontal="center"/>
    </xf>
    <xf numFmtId="10" fontId="0" fillId="0" borderId="0" xfId="0" applyNumberFormat="1" applyAlignment="1">
      <alignment horizontal="center"/>
    </xf>
    <xf numFmtId="49" fontId="0" fillId="0" borderId="0" xfId="0" applyNumberFormat="1" applyAlignment="1">
      <alignment horizontal="right"/>
    </xf>
    <xf numFmtId="176" fontId="0" fillId="0" borderId="0" xfId="11" applyNumberFormat="1" applyFont="1"/>
    <xf numFmtId="176" fontId="0" fillId="0" borderId="0" xfId="0" applyNumberFormat="1"/>
    <xf numFmtId="0" fontId="0" fillId="0" borderId="0" xfId="0" applyBorder="1"/>
    <xf numFmtId="165" fontId="0" fillId="0" borderId="0" xfId="8" applyNumberFormat="1" applyFont="1" applyFill="1" applyBorder="1"/>
    <xf numFmtId="173" fontId="0" fillId="0" borderId="0" xfId="8" applyNumberFormat="1" applyFont="1" applyFill="1" applyBorder="1"/>
    <xf numFmtId="2" fontId="0" fillId="0" borderId="0" xfId="0" applyNumberFormat="1" applyFill="1" applyBorder="1" applyAlignment="1">
      <alignment horizontal="right"/>
    </xf>
    <xf numFmtId="164" fontId="0" fillId="0" borderId="0" xfId="8" applyFont="1" applyFill="1" applyBorder="1"/>
    <xf numFmtId="0" fontId="22" fillId="0" borderId="0" xfId="0" applyFont="1" applyAlignment="1">
      <alignment horizontal="center"/>
    </xf>
    <xf numFmtId="0" fontId="12" fillId="0" borderId="0" xfId="9" applyBorder="1" applyAlignment="1">
      <alignment horizontal="right"/>
    </xf>
    <xf numFmtId="165" fontId="0" fillId="0" borderId="0" xfId="0" applyNumberFormat="1"/>
    <xf numFmtId="0" fontId="10" fillId="0" borderId="0" xfId="18"/>
    <xf numFmtId="0" fontId="21" fillId="0" borderId="0" xfId="18" applyFont="1"/>
    <xf numFmtId="174" fontId="10" fillId="0" borderId="0" xfId="18" applyNumberFormat="1" applyAlignment="1">
      <alignment horizontal="left"/>
    </xf>
    <xf numFmtId="175" fontId="0" fillId="4" borderId="0" xfId="19" applyNumberFormat="1" applyFont="1" applyFill="1" applyAlignment="1">
      <alignment horizontal="center"/>
    </xf>
    <xf numFmtId="10" fontId="10" fillId="0" borderId="0" xfId="18" applyNumberFormat="1" applyAlignment="1">
      <alignment horizontal="center"/>
    </xf>
    <xf numFmtId="0" fontId="10" fillId="0" borderId="0" xfId="20"/>
    <xf numFmtId="0" fontId="21" fillId="0" borderId="0" xfId="20" applyFont="1"/>
    <xf numFmtId="174" fontId="10" fillId="0" borderId="0" xfId="20" applyNumberFormat="1" applyAlignment="1">
      <alignment horizontal="left"/>
    </xf>
    <xf numFmtId="10" fontId="10" fillId="0" borderId="0" xfId="20" applyNumberFormat="1" applyAlignment="1">
      <alignment horizontal="center"/>
    </xf>
    <xf numFmtId="175" fontId="0" fillId="4" borderId="0" xfId="19" applyNumberFormat="1" applyFont="1" applyFill="1" applyAlignment="1">
      <alignment horizontal="center" vertical="center"/>
    </xf>
    <xf numFmtId="0" fontId="0" fillId="0" borderId="0" xfId="0" applyAlignment="1">
      <alignment horizontal="center"/>
    </xf>
    <xf numFmtId="174" fontId="21" fillId="2" borderId="4" xfId="18" applyNumberFormat="1" applyFont="1" applyFill="1" applyBorder="1" applyAlignment="1">
      <alignment horizontal="left"/>
    </xf>
    <xf numFmtId="175" fontId="21" fillId="2" borderId="4" xfId="19" applyNumberFormat="1" applyFont="1" applyFill="1" applyBorder="1" applyAlignment="1">
      <alignment horizontal="center" vertical="center"/>
    </xf>
    <xf numFmtId="10" fontId="21" fillId="2" borderId="4" xfId="20" applyNumberFormat="1" applyFont="1" applyFill="1" applyBorder="1" applyAlignment="1">
      <alignment horizontal="center"/>
    </xf>
    <xf numFmtId="0" fontId="0" fillId="0" borderId="4" xfId="0" applyBorder="1"/>
    <xf numFmtId="0" fontId="0" fillId="0" borderId="4" xfId="0" applyBorder="1" applyAlignment="1">
      <alignment horizontal="center"/>
    </xf>
    <xf numFmtId="14" fontId="7" fillId="5" borderId="5" xfId="0" applyNumberFormat="1" applyFont="1" applyFill="1" applyBorder="1" applyAlignment="1" applyProtection="1">
      <alignment horizontal="center"/>
      <protection locked="0"/>
    </xf>
    <xf numFmtId="179" fontId="7" fillId="5" borderId="0" xfId="0" applyNumberFormat="1" applyFont="1" applyFill="1" applyAlignment="1" applyProtection="1">
      <alignment horizontal="center"/>
      <protection locked="0"/>
    </xf>
    <xf numFmtId="180" fontId="7" fillId="5" borderId="0" xfId="0" applyNumberFormat="1" applyFont="1" applyFill="1" applyAlignment="1" applyProtection="1">
      <alignment horizontal="center"/>
      <protection locked="0"/>
    </xf>
    <xf numFmtId="180" fontId="7" fillId="5" borderId="5" xfId="0" applyNumberFormat="1" applyFont="1" applyFill="1" applyBorder="1" applyAlignment="1" applyProtection="1">
      <alignment horizontal="center"/>
      <protection locked="0"/>
    </xf>
    <xf numFmtId="3" fontId="23" fillId="6" borderId="5" xfId="0" applyNumberFormat="1" applyFont="1" applyFill="1" applyBorder="1" applyAlignment="1" applyProtection="1">
      <alignment horizontal="center" vertical="center" wrapText="1"/>
      <protection locked="0"/>
    </xf>
    <xf numFmtId="178" fontId="23" fillId="6" borderId="0" xfId="0" applyNumberFormat="1" applyFont="1" applyFill="1" applyAlignment="1" applyProtection="1">
      <alignment horizontal="center" vertical="center" wrapText="1"/>
      <protection locked="0"/>
    </xf>
    <xf numFmtId="0" fontId="23" fillId="6" borderId="0" xfId="0" applyFont="1" applyFill="1" applyAlignment="1" applyProtection="1">
      <alignment horizontal="center" vertical="center" wrapText="1"/>
      <protection locked="0"/>
    </xf>
    <xf numFmtId="4" fontId="23" fillId="6" borderId="0" xfId="21" applyNumberFormat="1" applyFont="1" applyFill="1" applyBorder="1" applyAlignment="1" applyProtection="1">
      <alignment horizontal="center" vertical="center" wrapText="1"/>
      <protection locked="0"/>
    </xf>
    <xf numFmtId="3" fontId="23" fillId="6" borderId="0" xfId="0" applyNumberFormat="1" applyFont="1" applyFill="1" applyAlignment="1" applyProtection="1">
      <alignment horizontal="center" vertical="center" wrapText="1"/>
      <protection locked="0"/>
    </xf>
    <xf numFmtId="0" fontId="20" fillId="6" borderId="3" xfId="0" applyFont="1" applyFill="1" applyBorder="1" applyAlignment="1">
      <alignment horizontal="center" vertical="center"/>
    </xf>
    <xf numFmtId="169" fontId="16" fillId="6" borderId="0" xfId="0" applyNumberFormat="1" applyFont="1" applyFill="1" applyAlignment="1" applyProtection="1">
      <alignment horizontal="left" vertical="top"/>
      <protection locked="0"/>
    </xf>
    <xf numFmtId="164" fontId="15" fillId="6" borderId="0" xfId="8" applyFont="1" applyFill="1" applyBorder="1" applyAlignment="1">
      <alignment horizontal="center" vertical="center"/>
    </xf>
    <xf numFmtId="0" fontId="15" fillId="6" borderId="0" xfId="0" applyFont="1" applyFill="1"/>
  </cellXfs>
  <cellStyles count="22">
    <cellStyle name="Comma" xfId="8" builtinId="3"/>
    <cellStyle name="Comma 2" xfId="12" xr:uid="{A0D707DE-6CA5-43D6-8BB4-A20407296FA8}"/>
    <cellStyle name="Comma 2 2" xfId="15" xr:uid="{5C98D38D-9DBD-4AD5-A13D-FFD9F7A13092}"/>
    <cellStyle name="Comma 2 3" xfId="17" xr:uid="{490EE305-3DBE-4428-8764-F8C70B370FCF}"/>
    <cellStyle name="Comma 3" xfId="13" xr:uid="{AB73368A-62CD-4AE4-935C-51C417C8E56B}"/>
    <cellStyle name="Comma 4" xfId="19" xr:uid="{174742DF-DBC0-419F-B5A4-C6759B82A04F}"/>
    <cellStyle name="Footnote" xfId="2" xr:uid="{00000000-0005-0000-0000-000000000000}"/>
    <cellStyle name="Hyperlink" xfId="9" builtinId="8"/>
    <cellStyle name="Komma 30" xfId="21" xr:uid="{21759B5A-8055-487E-BB9B-47C5A44823A0}"/>
    <cellStyle name="Normal" xfId="0" builtinId="0" customBuiltin="1"/>
    <cellStyle name="Normal 2" xfId="1" xr:uid="{00000000-0005-0000-0000-000003000000}"/>
    <cellStyle name="Normal 2 2" xfId="14" xr:uid="{ACF893D6-1D6A-41FB-B740-1A711567A855}"/>
    <cellStyle name="Normal 3" xfId="18" xr:uid="{0D74E7C5-58D1-4B9A-906B-753FC303906B}"/>
    <cellStyle name="Normal 4" xfId="20" xr:uid="{5B05E5C7-B043-4B5F-BA63-D72B46C186E1}"/>
    <cellStyle name="Percent" xfId="11" builtinId="5"/>
    <cellStyle name="Percent 2" xfId="3" xr:uid="{00000000-0005-0000-0000-000004000000}"/>
    <cellStyle name="Percent 2 2" xfId="16" xr:uid="{6D8F5051-854B-4F91-93CF-52970E176C56}"/>
    <cellStyle name="Percent 3" xfId="4" xr:uid="{00000000-0005-0000-0000-000005000000}"/>
    <cellStyle name="Standard 2" xfId="10" xr:uid="{00000000-0005-0000-0000-000008000000}"/>
    <cellStyle name="Table Heading" xfId="5" xr:uid="{00000000-0005-0000-0000-000009000000}"/>
    <cellStyle name="Table Title" xfId="6" xr:uid="{00000000-0005-0000-0000-00000A000000}"/>
    <cellStyle name="Table Units" xfId="7" xr:uid="{00000000-0005-0000-0000-00000B000000}"/>
  </cellStyles>
  <dxfs count="10">
    <dxf>
      <fill>
        <patternFill patternType="solid">
          <fgColor theme="8" tint="0.79995117038483843"/>
          <bgColor rgb="FFDCE6F1"/>
        </patternFill>
      </fill>
    </dxf>
    <dxf>
      <fill>
        <patternFill patternType="solid">
          <fgColor theme="8" tint="0.79995117038483843"/>
          <bgColor rgb="FFDCE6F1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8"/>
        </top>
      </border>
    </dxf>
    <dxf>
      <font>
        <b/>
        <color theme="0"/>
      </font>
      <fill>
        <patternFill patternType="solid">
          <fgColor theme="8"/>
          <bgColor theme="6" tint="-0.24994659260841701"/>
        </patternFill>
      </fill>
    </dxf>
    <dxf>
      <font>
        <color theme="1"/>
      </font>
      <border>
        <left style="thin">
          <color rgb="FF95B3D7"/>
        </left>
        <right style="thin">
          <color rgb="FF95B3D7"/>
        </right>
        <top style="thin">
          <color rgb="FF95B3D7"/>
        </top>
        <bottom style="thin">
          <color rgb="FF95B3D7"/>
        </bottom>
        <horizontal style="thin">
          <color rgb="FF95B3D7"/>
        </horizontal>
      </border>
    </dxf>
    <dxf>
      <font>
        <b/>
        <color theme="1"/>
      </font>
      <border>
        <bottom style="thin">
          <color theme="9"/>
        </bottom>
        <vertical/>
        <horizontal/>
      </border>
    </dxf>
    <dxf>
      <font>
        <color theme="1"/>
      </font>
      <fill>
        <patternFill>
          <bgColor rgb="FFFFFFE1"/>
        </patternFill>
      </fill>
      <border>
        <left style="thin">
          <color theme="9"/>
        </left>
        <right style="thin">
          <color theme="9"/>
        </right>
        <top style="thin">
          <color theme="9"/>
        </top>
        <bottom style="thin">
          <color theme="9"/>
        </bottom>
        <vertical/>
        <horizontal/>
      </border>
    </dxf>
    <dxf>
      <fill>
        <patternFill>
          <bgColor rgb="FFF2F2F2"/>
        </patternFill>
      </fill>
    </dxf>
  </dxfs>
  <tableStyles count="3" defaultTableStyle="TableStyleMedium2" defaultPivotStyle="PivotStyleLight16">
    <tableStyle name="StyleTableHEIG" pivot="0" count="1" xr9:uid="{1B450211-4549-4BCA-BAE4-864E4B762C81}">
      <tableStyleElement type="firstRowStripe" dxfId="9"/>
    </tableStyle>
    <tableStyle name="RevenueMetricsSlicer" pivot="0" table="0" count="2" xr9:uid="{BCBCA911-B30C-4CC7-8403-471AAD6269FF}">
      <tableStyleElement type="wholeTable" dxfId="8"/>
      <tableStyleElement type="headerRow" dxfId="7"/>
    </tableStyle>
    <tableStyle name="SES DW Table Style 1" pivot="0" count="7" xr9:uid="{F928E535-483D-4E8A-BAC1-B6CDBE326262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26" Type="http://schemas.openxmlformats.org/officeDocument/2006/relationships/externalLink" Target="externalLinks/externalLink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5" Type="http://schemas.openxmlformats.org/officeDocument/2006/relationships/externalLink" Target="externalLinks/externalLink1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0" Type="http://schemas.openxmlformats.org/officeDocument/2006/relationships/externalLink" Target="externalLinks/externalLink12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24" Type="http://schemas.openxmlformats.org/officeDocument/2006/relationships/externalLink" Target="externalLinks/externalLink16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23" Type="http://schemas.openxmlformats.org/officeDocument/2006/relationships/externalLink" Target="externalLinks/externalLink15.xml"/><Relationship Id="rId28" Type="http://schemas.openxmlformats.org/officeDocument/2006/relationships/theme" Target="theme/theme1.xml"/><Relationship Id="rId10" Type="http://schemas.openxmlformats.org/officeDocument/2006/relationships/externalLink" Target="externalLinks/externalLink2.xml"/><Relationship Id="rId19" Type="http://schemas.openxmlformats.org/officeDocument/2006/relationships/externalLink" Target="externalLinks/externalLink11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externalLink" Target="externalLinks/externalLink14.xml"/><Relationship Id="rId27" Type="http://schemas.openxmlformats.org/officeDocument/2006/relationships/externalLink" Target="externalLinks/externalLink19.xml"/><Relationship Id="rId30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dnvnascti0040\EQT_ECMSS\MIS\CED\Reporting%20Models\User%20Dashboards\Unified\SES%20Reporting%20Models%20Dashboard%20-%20v1.58.xlsb" TargetMode="External"/></Relationships>
</file>

<file path=xl/externalLinks/_rels/externalLink10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MST\Desktop\SBB%202023-2024\week%2019\2024-02-26%20HF%20SBB%202023-2024%20-%20w18.xlsx" TargetMode="External"/><Relationship Id="rId1" Type="http://schemas.openxmlformats.org/officeDocument/2006/relationships/externalLinkPath" Target="/Users/MST/Desktop/SBB%202023-2024/week%2019/2024-02-26%20HF%20SBB%202023-2024%20-%20w18.xlsx" TargetMode="External"/></Relationships>
</file>

<file path=xl/externalLinks/_rels/externalLink1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MST\Desktop\SBB%202023-2024\week%2020\2024-03-04%20HF%20SBB%202023-2024%20-%20w19.xlsx" TargetMode="External"/><Relationship Id="rId1" Type="http://schemas.openxmlformats.org/officeDocument/2006/relationships/externalLinkPath" Target="/Users/MST/Desktop/SBB%202023-2024/week%2020/2024-03-04%20HF%20SBB%202023-2024%20-%20w19.xlsx" TargetMode="External"/></Relationships>
</file>

<file path=xl/externalLinks/_rels/externalLink1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MST\Desktop\SBB%202023-2024\week%2021\2024-03-11%20HF%20SBB%202023-2024%20-%20w20.xlsx" TargetMode="External"/><Relationship Id="rId1" Type="http://schemas.openxmlformats.org/officeDocument/2006/relationships/externalLinkPath" Target="/Users/MST/Desktop/SBB%202023-2024/week%2021/2024-03-11%20HF%20SBB%202023-2024%20-%20w20.xlsx" TargetMode="External"/></Relationships>
</file>

<file path=xl/externalLinks/_rels/externalLink1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MST\Desktop\SBB%202023-2024\week%2022\2024-03-18%20HF%20SBB%202023-2024%20-%20w21%20-%20Copy.xlsx" TargetMode="External"/><Relationship Id="rId1" Type="http://schemas.openxmlformats.org/officeDocument/2006/relationships/externalLinkPath" Target="/Users/MST/Desktop/SBB%202023-2024/week%2022/2024-03-18%20HF%20SBB%202023-2024%20-%20w21%20-%20Copy.xlsx" TargetMode="External"/></Relationships>
</file>

<file path=xl/externalLinks/_rels/externalLink14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MST\Desktop\SBB%202023-2024\week%2023\2024-03-25%20HF%20SBB%202023-2024%20-%20w22.xlsx" TargetMode="External"/><Relationship Id="rId1" Type="http://schemas.openxmlformats.org/officeDocument/2006/relationships/externalLinkPath" Target="/Users/MST/Desktop/SBB%202023-2024/week%2023/2024-03-25%20HF%20SBB%202023-2024%20-%20w22.xlsx" TargetMode="External"/></Relationships>
</file>

<file path=xl/externalLinks/_rels/externalLink15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MST\Desktop\SBB%202023-2024\week%2024\2024-04-01%20HF%20SBB%202023-2024%20-%20w23.xlsx" TargetMode="External"/><Relationship Id="rId1" Type="http://schemas.openxmlformats.org/officeDocument/2006/relationships/externalLinkPath" Target="/Users/MST/Desktop/SBB%202023-2024/week%2024/2024-04-01%20HF%20SBB%202023-2024%20-%20w23.xlsx" TargetMode="External"/></Relationships>
</file>

<file path=xl/externalLinks/_rels/externalLink16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MST\Desktop\SBB%202023-2024\week%2025\2024-04-15%20HF%20SBB%202023-2024%20-%20w24.xlsx" TargetMode="External"/><Relationship Id="rId1" Type="http://schemas.openxmlformats.org/officeDocument/2006/relationships/externalLinkPath" Target="/Users/MST/Desktop/SBB%202023-2024/week%2025/2024-04-15%20HF%20SBB%202023-2024%20-%20w24.xlsx" TargetMode="External"/></Relationships>
</file>

<file path=xl/externalLinks/_rels/externalLink17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MST\Desktop\SBB%202023-2024\week%2027\2024-04-22%20HF%20SBB%202023-2024%20-%20w26%20-%20Copy.xlsx" TargetMode="External"/><Relationship Id="rId1" Type="http://schemas.openxmlformats.org/officeDocument/2006/relationships/externalLinkPath" Target="/Users/MST/Desktop/SBB%202023-2024/week%2027/2024-04-22%20HF%20SBB%202023-2024%20-%20w26%20-%20Copy.xlsx" TargetMode="External"/></Relationships>
</file>

<file path=xl/externalLinks/_rels/externalLink18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MST\Desktop\SBB%202023-2024\week%2028\2024-04-29%20HF%20SBB%202023-2024%20-%20w27%20-%20Copy.xlsx" TargetMode="External"/><Relationship Id="rId1" Type="http://schemas.openxmlformats.org/officeDocument/2006/relationships/externalLinkPath" Target="/Users/MST/Desktop/SBB%202023-2024/week%2028/2024-04-29%20HF%20SBB%202023-2024%20-%20w27%20-%20Copy.xlsx" TargetMode="External"/></Relationships>
</file>

<file path=xl/externalLinks/_rels/externalLink19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MST\Desktop\SBB%202023-2024\week%2029\2024-05-06%20HF%20SBB%202023-2024%20-%20w28%20-%20Copy.xlsx" TargetMode="External"/><Relationship Id="rId1" Type="http://schemas.openxmlformats.org/officeDocument/2006/relationships/externalLinkPath" Target="2024-05-06%20HF%20SBB%202023-2024%20-%20w28%20-%20Copy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MST\Desktop\SBB%202023-2024\week%206\2023-12-04%20HF%20SBB%202023-2024%20-%20w06.xlsx" TargetMode="External"/><Relationship Id="rId1" Type="http://schemas.openxmlformats.org/officeDocument/2006/relationships/externalLinkPath" Target="/Users/MST/Desktop/SBB%202023-2024/week%206/2023-12-04%20HF%20SBB%202023-2024%20-%20w06.xlsx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MST\Desktop\SBB%202023-2024\week%207\2023-12-11%20HF%20SBB%202023-2024%20-%20w07.xlsx" TargetMode="External"/><Relationship Id="rId1" Type="http://schemas.openxmlformats.org/officeDocument/2006/relationships/externalLinkPath" Target="/Users/MST/Desktop/SBB%202023-2024/week%207/2023-12-11%20HF%20SBB%202023-2024%20-%20w07.xlsx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MST\Desktop\SBB%202023-2024\week%2012\2023-01-15%20HF%20SBB%202023-2024%20-%20w12.xlsx" TargetMode="External"/><Relationship Id="rId1" Type="http://schemas.openxmlformats.org/officeDocument/2006/relationships/externalLinkPath" Target="/Users/MST/Desktop/SBB%202023-2024/week%2012/2023-01-15%20HF%20SBB%202023-2024%20-%20w12.xlsx" TargetMode="External"/></Relationships>
</file>

<file path=xl/externalLinks/_rels/externalLink5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MST\Desktop\SBB%202023-2024\week%2014\2023-01-22%20HF%20SBB%202023-2024%20-%20w13.xlsx" TargetMode="External"/><Relationship Id="rId1" Type="http://schemas.openxmlformats.org/officeDocument/2006/relationships/externalLinkPath" Target="/Users/MST/Desktop/SBB%202023-2024/week%2014/2023-01-22%20HF%20SBB%202023-2024%20-%20w13.xlsx" TargetMode="External"/></Relationships>
</file>

<file path=xl/externalLinks/_rels/externalLink6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MST\Desktop\SBB%202023-2024\week%2015\2024-01-29%20HF%20SBB%202023-2024%20-%20w14.xlsx" TargetMode="External"/><Relationship Id="rId1" Type="http://schemas.openxmlformats.org/officeDocument/2006/relationships/externalLinkPath" Target="/Users/MST/Desktop/SBB%202023-2024/week%2015/2024-01-29%20HF%20SBB%202023-2024%20-%20w14.xlsx" TargetMode="External"/></Relationships>
</file>

<file path=xl/externalLinks/_rels/externalLink7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MST\Desktop\SBB%202023-2024\week%2016\2024-02-05%20HF%20SBB%202023-2024%20-%20w15.xlsx" TargetMode="External"/><Relationship Id="rId1" Type="http://schemas.openxmlformats.org/officeDocument/2006/relationships/externalLinkPath" Target="/Users/MST/Desktop/SBB%202023-2024/week%2016/2024-02-05%20HF%20SBB%202023-2024%20-%20w15.xlsx" TargetMode="External"/></Relationships>
</file>

<file path=xl/externalLinks/_rels/externalLink8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MST\Desktop\SBB%202023-2024\week%2017\2024-02-19%20HF%20SBB%202023-2024%20-%20w16.xlsx" TargetMode="External"/><Relationship Id="rId1" Type="http://schemas.openxmlformats.org/officeDocument/2006/relationships/externalLinkPath" Target="/Users/MST/Desktop/SBB%202023-2024/week%2017/2024-02-19%20HF%20SBB%202023-2024%20-%20w16.xlsx" TargetMode="External"/></Relationships>
</file>

<file path=xl/externalLinks/_rels/externalLink9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MST\Desktop\SBB%202023-2024\week%2018\2024-02-19%20HF%20SBB%202023-2024%20-%20w17.xlsx" TargetMode="External"/><Relationship Id="rId1" Type="http://schemas.openxmlformats.org/officeDocument/2006/relationships/externalLinkPath" Target="/Users/MST/Desktop/SBB%202023-2024/week%2018/2024-02-19%20HF%20SBB%202023-2024%20-%20w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Start"/>
      <sheetName val="Rev Summary"/>
      <sheetName val="AskBoffin"/>
      <sheetName val="Rev Metrics"/>
      <sheetName val="Rev Metrics - Top Trades"/>
      <sheetName val="Pivot (Deal PnL)"/>
      <sheetName val="Pivot (Trades Master)"/>
      <sheetName val="Pivot (Pipeline)"/>
      <sheetName val="Pivot (PnLtoCVRecon)"/>
      <sheetName val="ML Summary"/>
      <sheetName val="ML L&amp;T"/>
      <sheetName val="Loans Charts - TMR"/>
      <sheetName val="Loans Portfolio"/>
      <sheetName val="Loans Trend"/>
      <sheetName val="ML TCE"/>
      <sheetName val="Collars Portfolio"/>
      <sheetName val="Vol Portfolio"/>
      <sheetName val="Trades Risk Review"/>
      <sheetName val="VB Summary"/>
      <sheetName val="VB Trades"/>
      <sheetName val="Trades Master"/>
      <sheetName val="Pipeline"/>
      <sheetName val="RWA Summary"/>
      <sheetName val="Pivot (ML Events)"/>
      <sheetName val="RawData - MLEventsLog"/>
      <sheetName val="Pivot (MLTrend)"/>
      <sheetName val="RawData - MLTrend"/>
      <sheetName val="RawData - MLSummary"/>
      <sheetName val="RawData - PnLCVRecon"/>
      <sheetName val="RawData - Product PnL"/>
      <sheetName val="RawData - Deal PnL"/>
      <sheetName val="RawData - Plan"/>
      <sheetName val="RawData - RWA"/>
      <sheetName val="RawData - BS"/>
      <sheetName val="RawData - TCE"/>
      <sheetName val="RawData - L3A"/>
      <sheetName val="RawData - Deal Accruals"/>
      <sheetName val="RawData - Boffin"/>
      <sheetName val="Boffin_Questions"/>
      <sheetName val="Settings-App"/>
      <sheetName val="Settings-DB"/>
      <sheetName val="Settings-Alerts"/>
      <sheetName val="Mappings - Max_Dates"/>
      <sheetName val="SES Reporting Models Dashboard "/>
    </sheetNames>
    <sheetDataSet>
      <sheetData sheetId="0"/>
      <sheetData sheetId="1">
        <row r="5">
          <cell r="C5" t="str">
            <v>N</v>
          </cell>
        </row>
        <row r="6">
          <cell r="C6" t="str">
            <v>Y</v>
          </cell>
        </row>
        <row r="7">
          <cell r="C7">
            <v>43101</v>
          </cell>
        </row>
        <row r="8">
          <cell r="C8">
            <v>43101</v>
          </cell>
        </row>
        <row r="12">
          <cell r="C12" t="str">
            <v>Global</v>
          </cell>
        </row>
        <row r="13">
          <cell r="C13" t="str">
            <v/>
          </cell>
        </row>
        <row r="14">
          <cell r="C14" t="str">
            <v/>
          </cell>
        </row>
        <row r="15">
          <cell r="C15" t="str">
            <v>Americas</v>
          </cell>
        </row>
        <row r="16">
          <cell r="C16" t="str">
            <v>EMEA</v>
          </cell>
        </row>
        <row r="17">
          <cell r="C17" t="str">
            <v>Pan Asia</v>
          </cell>
        </row>
        <row r="19">
          <cell r="C19">
            <v>1.01E-2</v>
          </cell>
        </row>
        <row r="20">
          <cell r="C20">
            <v>0.26</v>
          </cell>
        </row>
        <row r="23">
          <cell r="C23">
            <v>0.2</v>
          </cell>
        </row>
        <row r="25">
          <cell r="C25">
            <v>0.115</v>
          </cell>
        </row>
        <row r="28">
          <cell r="C28">
            <v>4.4999999999999998E-2</v>
          </cell>
        </row>
        <row r="29">
          <cell r="C29">
            <v>1.4999999999999999E-2</v>
          </cell>
        </row>
        <row r="30">
          <cell r="C30">
            <v>0.01</v>
          </cell>
        </row>
        <row r="31">
          <cell r="C31">
            <v>44504</v>
          </cell>
        </row>
        <row r="32">
          <cell r="C32">
            <v>44139</v>
          </cell>
        </row>
        <row r="34">
          <cell r="C34">
            <v>44504</v>
          </cell>
        </row>
        <row r="35">
          <cell r="C35">
            <v>44503</v>
          </cell>
        </row>
        <row r="36">
          <cell r="C36">
            <v>44503</v>
          </cell>
        </row>
        <row r="37">
          <cell r="C37">
            <v>44504</v>
          </cell>
        </row>
        <row r="38">
          <cell r="C38">
            <v>44504</v>
          </cell>
        </row>
        <row r="39">
          <cell r="C39">
            <v>44504</v>
          </cell>
        </row>
        <row r="40">
          <cell r="C40">
            <v>44504</v>
          </cell>
        </row>
        <row r="41">
          <cell r="C41">
            <v>44504</v>
          </cell>
        </row>
        <row r="44">
          <cell r="C44">
            <v>44469</v>
          </cell>
        </row>
        <row r="45">
          <cell r="C45">
            <v>44439</v>
          </cell>
        </row>
        <row r="46">
          <cell r="C46">
            <v>44469</v>
          </cell>
        </row>
        <row r="47">
          <cell r="C47">
            <v>44347</v>
          </cell>
        </row>
        <row r="48">
          <cell r="C48">
            <v>44469</v>
          </cell>
        </row>
        <row r="49">
          <cell r="C49">
            <v>2021</v>
          </cell>
        </row>
        <row r="50">
          <cell r="C50">
            <v>2020</v>
          </cell>
        </row>
        <row r="51">
          <cell r="C51">
            <v>2019</v>
          </cell>
        </row>
        <row r="52">
          <cell r="C52">
            <v>2018</v>
          </cell>
        </row>
        <row r="53">
          <cell r="C53">
            <v>2022</v>
          </cell>
        </row>
        <row r="54">
          <cell r="C54">
            <v>220</v>
          </cell>
        </row>
        <row r="55">
          <cell r="C55">
            <v>41</v>
          </cell>
        </row>
        <row r="58">
          <cell r="C58" t="str">
            <v>Q4</v>
          </cell>
        </row>
        <row r="59">
          <cell r="C59" t="str">
            <v>H2</v>
          </cell>
        </row>
        <row r="62">
          <cell r="C62">
            <v>44470</v>
          </cell>
        </row>
        <row r="63">
          <cell r="C63">
            <v>44561</v>
          </cell>
        </row>
        <row r="66">
          <cell r="C66">
            <v>44378</v>
          </cell>
        </row>
        <row r="67">
          <cell r="C67">
            <v>44561</v>
          </cell>
        </row>
        <row r="70">
          <cell r="C70">
            <v>42369</v>
          </cell>
        </row>
        <row r="71">
          <cell r="C71">
            <v>44773</v>
          </cell>
        </row>
        <row r="72">
          <cell r="C72">
            <v>44773</v>
          </cell>
        </row>
        <row r="73">
          <cell r="C73">
            <v>45107</v>
          </cell>
        </row>
      </sheetData>
      <sheetData sheetId="2">
        <row r="1">
          <cell r="E1" t="b">
            <v>0</v>
          </cell>
        </row>
        <row r="82">
          <cell r="B82">
            <v>1</v>
          </cell>
          <cell r="GA82">
            <v>4</v>
          </cell>
          <cell r="GW82" t="str">
            <v>Global</v>
          </cell>
        </row>
        <row r="108">
          <cell r="A108">
            <v>3</v>
          </cell>
          <cell r="B108" t="str">
            <v>QTD</v>
          </cell>
          <cell r="J108">
            <v>4</v>
          </cell>
          <cell r="K108" t="str">
            <v>Global</v>
          </cell>
        </row>
      </sheetData>
      <sheetData sheetId="3"/>
      <sheetData sheetId="4"/>
      <sheetData sheetId="5">
        <row r="2">
          <cell r="F2" t="str">
            <v>Global</v>
          </cell>
        </row>
        <row r="3">
          <cell r="F3" t="str">
            <v>All</v>
          </cell>
          <cell r="U3">
            <v>2021</v>
          </cell>
        </row>
      </sheetData>
      <sheetData sheetId="6"/>
      <sheetData sheetId="7"/>
      <sheetData sheetId="8"/>
      <sheetData sheetId="9"/>
      <sheetData sheetId="10">
        <row r="9">
          <cell r="D9" t="str">
            <v>All</v>
          </cell>
        </row>
        <row r="10">
          <cell r="D10" t="str">
            <v>Information Technology</v>
          </cell>
        </row>
        <row r="11">
          <cell r="D11" t="str">
            <v>Energy</v>
          </cell>
        </row>
        <row r="12">
          <cell r="D12" t="str">
            <v>Financials</v>
          </cell>
        </row>
        <row r="13">
          <cell r="D13" t="str">
            <v>Real Estate</v>
          </cell>
        </row>
        <row r="14">
          <cell r="D14" t="str">
            <v>Consumer Discretionary</v>
          </cell>
        </row>
        <row r="15">
          <cell r="D15" t="str">
            <v>Industrials</v>
          </cell>
        </row>
        <row r="16">
          <cell r="D16" t="str">
            <v>Materials</v>
          </cell>
        </row>
        <row r="17">
          <cell r="D17" t="str">
            <v>Health Care</v>
          </cell>
        </row>
        <row r="18">
          <cell r="D18" t="str">
            <v>Utilities</v>
          </cell>
        </row>
        <row r="19">
          <cell r="D19" t="str">
            <v>Telecommunication Services</v>
          </cell>
        </row>
        <row r="20">
          <cell r="D20" t="str">
            <v>Consumer Staples</v>
          </cell>
        </row>
        <row r="21">
          <cell r="D21" t="str">
            <v>Other</v>
          </cell>
        </row>
      </sheetData>
      <sheetData sheetId="11"/>
      <sheetData sheetId="12"/>
      <sheetData sheetId="13">
        <row r="2">
          <cell r="K2">
            <v>1</v>
          </cell>
          <cell r="M2">
            <v>2</v>
          </cell>
          <cell r="N2">
            <v>1</v>
          </cell>
        </row>
        <row r="3">
          <cell r="M3" t="str">
            <v>EMEA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rograms"/>
      <sheetName val="Weekly totals"/>
      <sheetName val="Daily Totals"/>
      <sheetName val="Details 19 Feb 2024"/>
      <sheetName val="Details 20 Feb 2024"/>
      <sheetName val="Details 21 Feb 2024"/>
      <sheetName val="Details 22 Feb 2024"/>
      <sheetName val="Details 23 Feb 2024"/>
    </sheetNames>
    <sheetDataSet>
      <sheetData sheetId="0"/>
      <sheetData sheetId="1"/>
      <sheetData sheetId="2">
        <row r="11">
          <cell r="B11">
            <v>154589</v>
          </cell>
          <cell r="C11">
            <v>7.7992125229087259E-4</v>
          </cell>
          <cell r="D11">
            <v>12.09623589000511</v>
          </cell>
          <cell r="E11">
            <v>1869945.0099999998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rograms"/>
      <sheetName val="Weekly totals"/>
      <sheetName val="Daily Totals"/>
      <sheetName val="Details 26 Feb 2024"/>
      <sheetName val="Details 27 Feb 2024"/>
      <sheetName val="Details 28 Feb 2024"/>
      <sheetName val="Details 29 Feb 2024"/>
      <sheetName val="Details 01 Mar 2024"/>
    </sheetNames>
    <sheetDataSet>
      <sheetData sheetId="0"/>
      <sheetData sheetId="1"/>
      <sheetData sheetId="2">
        <row r="11">
          <cell r="B11">
            <v>103094</v>
          </cell>
          <cell r="C11">
            <v>4.3936574326723416E-4</v>
          </cell>
          <cell r="D11">
            <v>12.253881409199373</v>
          </cell>
          <cell r="E11">
            <v>1263301.6500000001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rograms"/>
      <sheetName val="Weekly totals"/>
      <sheetName val="Daily Totals"/>
      <sheetName val="Details 04 March 2024"/>
      <sheetName val="Details 05 March 2024"/>
      <sheetName val="Details 06 March 2024"/>
      <sheetName val="Details 07 March 2024"/>
      <sheetName val="Details 08 Mar 2024"/>
    </sheetNames>
    <sheetDataSet>
      <sheetData sheetId="0" refreshError="1"/>
      <sheetData sheetId="1" refreshError="1"/>
      <sheetData sheetId="2">
        <row r="11">
          <cell r="B11">
            <v>135282</v>
          </cell>
          <cell r="C11">
            <v>6.8040659167097116E-4</v>
          </cell>
          <cell r="D11">
            <v>11.175549592702652</v>
          </cell>
          <cell r="E11">
            <v>1511850.7000000002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rograms"/>
      <sheetName val="Weekly totals"/>
      <sheetName val="Daily Totals"/>
      <sheetName val="Details 11 March 2024"/>
      <sheetName val="Details 12 March 2024"/>
      <sheetName val="Details 13 March 2024"/>
      <sheetName val="Details 14 March 2024"/>
      <sheetName val="Details 15 Mar 2024"/>
    </sheetNames>
    <sheetDataSet>
      <sheetData sheetId="0"/>
      <sheetData sheetId="1"/>
      <sheetData sheetId="2">
        <row r="11">
          <cell r="B11">
            <v>248198</v>
          </cell>
          <cell r="C11">
            <v>1.3260595574486327E-3</v>
          </cell>
          <cell r="D11">
            <v>6.9869928847130121</v>
          </cell>
          <cell r="E11">
            <v>1734157.6600000001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rograms"/>
      <sheetName val="Weekly totals"/>
      <sheetName val="Daily Totals"/>
      <sheetName val="Details 18 March 2024"/>
      <sheetName val="Details 19 March 2024"/>
      <sheetName val="Details 20 March 2024"/>
      <sheetName val="Details 21 March 2024"/>
      <sheetName val="Details 22 Mar 2024"/>
    </sheetNames>
    <sheetDataSet>
      <sheetData sheetId="0"/>
      <sheetData sheetId="1"/>
      <sheetData sheetId="2">
        <row r="11">
          <cell r="B11">
            <v>405397</v>
          </cell>
          <cell r="C11">
            <v>1.6767484131150288E-3</v>
          </cell>
          <cell r="D11">
            <v>6.8210960120573167</v>
          </cell>
          <cell r="E11">
            <v>2765251.86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rograms"/>
      <sheetName val="Weekly totals"/>
      <sheetName val="Daily Totals"/>
      <sheetName val="Details 25 March 2024"/>
      <sheetName val="Details 26 March 2024"/>
      <sheetName val="Details 27 March 2024"/>
      <sheetName val="Details 28 March 2024"/>
    </sheetNames>
    <sheetDataSet>
      <sheetData sheetId="0"/>
      <sheetData sheetId="1"/>
      <sheetData sheetId="2">
        <row r="10">
          <cell r="B10">
            <v>259840</v>
          </cell>
          <cell r="C10">
            <v>1.5003127017972262E-3</v>
          </cell>
          <cell r="D10">
            <v>6.608908982450739</v>
          </cell>
          <cell r="E10">
            <v>1717258.91</v>
          </cell>
        </row>
      </sheetData>
      <sheetData sheetId="3"/>
      <sheetData sheetId="4"/>
      <sheetData sheetId="5"/>
      <sheetData sheetId="6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rograms"/>
      <sheetName val="Weekly totals"/>
      <sheetName val="Daily Totals"/>
      <sheetName val="Details 02 April 2024"/>
      <sheetName val="Details 03 April 2024"/>
      <sheetName val="Details 04 April 2024"/>
      <sheetName val="Details 05 April 2024"/>
      <sheetName val="Sheet1"/>
    </sheetNames>
    <sheetDataSet>
      <sheetData sheetId="0" refreshError="1"/>
      <sheetData sheetId="1" refreshError="1"/>
      <sheetData sheetId="2">
        <row r="10">
          <cell r="B10">
            <v>217000</v>
          </cell>
          <cell r="C10">
            <v>1.2529551119535025E-3</v>
          </cell>
          <cell r="D10">
            <v>6.3888894009216592</v>
          </cell>
          <cell r="E10">
            <v>1386389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rograms"/>
      <sheetName val="Weekly totals"/>
      <sheetName val="Daily Totals"/>
      <sheetName val="Details 15 April 2024"/>
      <sheetName val="Details 16 April 2024"/>
      <sheetName val="Details 17 April 2024"/>
      <sheetName val="Details 18 April 2024"/>
      <sheetName val="Details 19 April 2024"/>
    </sheetNames>
    <sheetDataSet>
      <sheetData sheetId="0"/>
      <sheetData sheetId="1"/>
      <sheetData sheetId="2">
        <row r="11">
          <cell r="B11">
            <v>113116</v>
          </cell>
          <cell r="C11">
            <v>6.531302785425455E-4</v>
          </cell>
          <cell r="D11">
            <v>6.3525841613918459</v>
          </cell>
          <cell r="E11">
            <v>718578.91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rograms"/>
      <sheetName val="Weekly totals"/>
      <sheetName val="Daily Totals"/>
      <sheetName val="Details 22 April 2024"/>
      <sheetName val="Details 23 April 2024"/>
      <sheetName val="Details 24 April 2024"/>
      <sheetName val="Details 25 April 2024"/>
      <sheetName val="Details 26 April 2024"/>
    </sheetNames>
    <sheetDataSet>
      <sheetData sheetId="0"/>
      <sheetData sheetId="1"/>
      <sheetData sheetId="2">
        <row r="11">
          <cell r="B11">
            <v>244000</v>
          </cell>
          <cell r="C11">
            <v>1.4088527526113113E-3</v>
          </cell>
          <cell r="D11">
            <v>6.866134836065573</v>
          </cell>
          <cell r="E11">
            <v>1675336.9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rograms"/>
      <sheetName val="Weekly totals"/>
      <sheetName val="Daily Totals"/>
      <sheetName val="Details 29 April 2024"/>
      <sheetName val="Details 30 April 2024"/>
      <sheetName val="Details 01 May 2024"/>
      <sheetName val="Details 02 May 2024"/>
      <sheetName val="Details 03 May 2024"/>
    </sheetNames>
    <sheetDataSet>
      <sheetData sheetId="0"/>
      <sheetData sheetId="1"/>
      <sheetData sheetId="2">
        <row r="11">
          <cell r="B11">
            <v>44615</v>
          </cell>
          <cell r="C11">
            <v>2.5760641622030189E-4</v>
          </cell>
          <cell r="D11">
            <v>6.6453000112069933</v>
          </cell>
          <cell r="E11">
            <v>296480.06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rograms"/>
      <sheetName val="Weekly totals"/>
      <sheetName val="Daily Totals"/>
      <sheetName val="Details 27 Nov 2023"/>
      <sheetName val="Details 28 Nov 2023"/>
      <sheetName val="Details 29 Nov 2023"/>
      <sheetName val="Details 30 Nov 2023"/>
      <sheetName val="Details 01 Dec 2023"/>
    </sheetNames>
    <sheetDataSet>
      <sheetData sheetId="0"/>
      <sheetData sheetId="1"/>
      <sheetData sheetId="2">
        <row r="12">
          <cell r="B12">
            <v>328514</v>
          </cell>
          <cell r="D12">
            <v>14.340172930225194</v>
          </cell>
          <cell r="E12">
            <v>4710947.5699999994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rograms"/>
      <sheetName val="Weekly totals"/>
      <sheetName val="Daily Totals"/>
      <sheetName val="Details 04 Dec 2023"/>
      <sheetName val="Details 05 Dec 2023"/>
      <sheetName val="Details 06 Dec 2023"/>
      <sheetName val="Details 07 Dec 2023"/>
      <sheetName val="Details 08 Dec 2023"/>
    </sheetNames>
    <sheetDataSet>
      <sheetData sheetId="0"/>
      <sheetData sheetId="1"/>
      <sheetData sheetId="2">
        <row r="12">
          <cell r="B12">
            <v>115302</v>
          </cell>
          <cell r="C12">
            <v>6.6575221344913698E-4</v>
          </cell>
          <cell r="D12">
            <v>15.28487346273265</v>
          </cell>
          <cell r="E12">
            <v>1762376.48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rograms"/>
      <sheetName val="Weekly totals"/>
      <sheetName val="Daily Totals"/>
      <sheetName val="Details 08 Jan 2024"/>
      <sheetName val="Details 09 Jan 2024"/>
      <sheetName val="Details 10 Jan 2024"/>
      <sheetName val="Details 11 Jan 2024"/>
      <sheetName val="Details 12 Jan 2024"/>
    </sheetNames>
    <sheetDataSet>
      <sheetData sheetId="0"/>
      <sheetData sheetId="1"/>
      <sheetData sheetId="2">
        <row r="11">
          <cell r="B11">
            <v>185781</v>
          </cell>
          <cell r="C11">
            <v>9.5721728762563859E-4</v>
          </cell>
          <cell r="D11">
            <v>13.357767586566979</v>
          </cell>
          <cell r="E11">
            <v>2481619.42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rograms"/>
      <sheetName val="Weekly totals"/>
      <sheetName val="Daily Totals"/>
      <sheetName val="Details 15 Jan 2024"/>
      <sheetName val="Details 16 Jan 2024"/>
      <sheetName val="Details 17 Jan 2024"/>
      <sheetName val="Details 18 Jan 2024"/>
      <sheetName val="Details 19 Jan 2024"/>
    </sheetNames>
    <sheetDataSet>
      <sheetData sheetId="0"/>
      <sheetData sheetId="1"/>
      <sheetData sheetId="2">
        <row r="11">
          <cell r="B11">
            <v>212767</v>
          </cell>
          <cell r="C11">
            <v>8.6393275864535854E-4</v>
          </cell>
          <cell r="D11">
            <v>12.08805326953898</v>
          </cell>
          <cell r="E11">
            <v>2571938.83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rograms"/>
      <sheetName val="Weekly totals"/>
      <sheetName val="Daily Totals"/>
      <sheetName val="Details 22 Jan 2024"/>
      <sheetName val="Details 23 Jan 2024"/>
      <sheetName val="Details 24 Jan 2024"/>
      <sheetName val="Details 25 Jan 2024"/>
      <sheetName val="Details 26 Jan 2024"/>
    </sheetNames>
    <sheetDataSet>
      <sheetData sheetId="0"/>
      <sheetData sheetId="1"/>
      <sheetData sheetId="2">
        <row r="11">
          <cell r="B11">
            <v>191000</v>
          </cell>
          <cell r="C11">
            <v>9.7002976409303414E-4</v>
          </cell>
          <cell r="D11">
            <v>12.41250104712042</v>
          </cell>
          <cell r="E11">
            <v>2370787.7000000002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rograms"/>
      <sheetName val="Weekly totals"/>
      <sheetName val="Daily Totals"/>
      <sheetName val="Details 29 Jan 2024"/>
      <sheetName val="Details 30 Jan 2024"/>
      <sheetName val="Details 31 Jan 2024"/>
      <sheetName val="Details 01 Feb 2024"/>
      <sheetName val="Details 02 Feb 2024"/>
    </sheetNames>
    <sheetDataSet>
      <sheetData sheetId="0" refreshError="1"/>
      <sheetData sheetId="1" refreshError="1"/>
      <sheetData sheetId="2">
        <row r="11">
          <cell r="B11">
            <v>217345</v>
          </cell>
          <cell r="C11">
            <v>1.0855094979136334E-3</v>
          </cell>
          <cell r="D11">
            <v>12.38846341070648</v>
          </cell>
          <cell r="E11">
            <v>2692570.58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rograms"/>
      <sheetName val="Weekly totals"/>
      <sheetName val="Daily Totals"/>
      <sheetName val="Details 05 Feb 2024"/>
      <sheetName val="Details 06 Feb 2024"/>
      <sheetName val="Details 07 Feb 2024"/>
      <sheetName val="Details 08 Feb 2024"/>
      <sheetName val="Details 09 Feb 2024"/>
    </sheetNames>
    <sheetDataSet>
      <sheetData sheetId="0"/>
      <sheetData sheetId="1"/>
      <sheetData sheetId="2">
        <row r="11">
          <cell r="B11">
            <v>239833</v>
          </cell>
          <cell r="C11">
            <v>1.0300214858128356E-3</v>
          </cell>
          <cell r="D11">
            <v>12.850466741440918</v>
          </cell>
          <cell r="E11">
            <v>3081965.9899999998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rograms"/>
      <sheetName val="Weekly totals"/>
      <sheetName val="Daily Totals"/>
      <sheetName val="Details 12 Feb 2024"/>
      <sheetName val="Details 13 Feb 2024"/>
      <sheetName val="Details 14 Feb 2024"/>
      <sheetName val="Details 15 Feb 2024"/>
      <sheetName val="Details 16 Feb 2024"/>
    </sheetNames>
    <sheetDataSet>
      <sheetData sheetId="0"/>
      <sheetData sheetId="1"/>
      <sheetData sheetId="2">
        <row r="11">
          <cell r="B11">
            <v>245815</v>
          </cell>
          <cell r="C11">
            <v>1.0497973902296133E-3</v>
          </cell>
          <cell r="D11">
            <v>12.57345987836381</v>
          </cell>
          <cell r="E11">
            <v>3090745.04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5"/>
  <sheetViews>
    <sheetView zoomScale="130" zoomScaleNormal="130" workbookViewId="0">
      <selection activeCell="F6" sqref="F6"/>
    </sheetView>
  </sheetViews>
  <sheetFormatPr defaultColWidth="12" defaultRowHeight="10.15" x14ac:dyDescent="0.3"/>
  <cols>
    <col min="1" max="1" width="33.58203125" customWidth="1"/>
    <col min="2" max="2" width="37.1640625" customWidth="1"/>
    <col min="3" max="3" width="20.75" customWidth="1"/>
    <col min="4" max="4" width="25.4140625" customWidth="1"/>
    <col min="5" max="6" width="20.75" customWidth="1"/>
    <col min="8" max="8" width="21.75" customWidth="1"/>
  </cols>
  <sheetData>
    <row r="1" spans="1:9" ht="13.9" x14ac:dyDescent="0.4">
      <c r="A1" s="19" t="s">
        <v>15</v>
      </c>
      <c r="B1" s="4"/>
      <c r="C1" s="3"/>
      <c r="E1" s="3"/>
    </row>
    <row r="2" spans="1:9" x14ac:dyDescent="0.3">
      <c r="A2" t="s">
        <v>13</v>
      </c>
      <c r="B2" s="4"/>
      <c r="C2" s="3"/>
      <c r="E2" s="3"/>
    </row>
    <row r="3" spans="1:9" x14ac:dyDescent="0.3">
      <c r="A3" t="s">
        <v>14</v>
      </c>
      <c r="B3" s="4"/>
      <c r="C3" s="3"/>
      <c r="E3" s="3"/>
    </row>
    <row r="4" spans="1:9" x14ac:dyDescent="0.3">
      <c r="B4" s="4"/>
      <c r="C4" s="3"/>
      <c r="E4" s="3"/>
    </row>
    <row r="5" spans="1:9" ht="43.05" customHeight="1" x14ac:dyDescent="0.3">
      <c r="A5" s="8" t="s">
        <v>1</v>
      </c>
      <c r="B5" s="9" t="s">
        <v>17</v>
      </c>
      <c r="C5" s="17" t="s">
        <v>24</v>
      </c>
      <c r="D5" s="11" t="s">
        <v>18</v>
      </c>
      <c r="E5" s="10" t="s">
        <v>2</v>
      </c>
      <c r="F5" s="11" t="s">
        <v>10</v>
      </c>
    </row>
    <row r="6" spans="1:9" ht="12.75" x14ac:dyDescent="0.35">
      <c r="A6" s="5" t="s">
        <v>19</v>
      </c>
      <c r="B6" s="4">
        <f>'Weekly totals'!B35</f>
        <v>5489394</v>
      </c>
      <c r="C6" s="26">
        <f>B6/173190562</f>
        <v>3.1695687897819742E-2</v>
      </c>
      <c r="D6" s="22">
        <f>'Weekly totals'!D35</f>
        <v>11.936088294992125</v>
      </c>
      <c r="E6" s="3">
        <f>'Weekly totals'!E35</f>
        <v>65521891.469999999</v>
      </c>
      <c r="F6" s="2" t="s">
        <v>0</v>
      </c>
      <c r="H6" s="4"/>
      <c r="I6" s="6"/>
    </row>
    <row r="7" spans="1:9" x14ac:dyDescent="0.3">
      <c r="B7" s="4"/>
      <c r="C7" s="3"/>
      <c r="D7" s="7"/>
      <c r="E7" s="3"/>
    </row>
    <row r="8" spans="1:9" x14ac:dyDescent="0.3">
      <c r="A8" s="12" t="s">
        <v>4</v>
      </c>
      <c r="B8" s="13">
        <f>B6</f>
        <v>5489394</v>
      </c>
      <c r="C8" s="14"/>
      <c r="D8" s="21">
        <f>E8/B8</f>
        <v>11.936088294992125</v>
      </c>
      <c r="E8" s="14">
        <f>SUM(E6:E7)</f>
        <v>65521891.469999999</v>
      </c>
      <c r="F8" s="15"/>
    </row>
    <row r="11" spans="1:9" x14ac:dyDescent="0.3">
      <c r="A11" s="30" t="s">
        <v>23</v>
      </c>
      <c r="B11" s="1" t="s">
        <v>31</v>
      </c>
    </row>
    <row r="12" spans="1:9" x14ac:dyDescent="0.3">
      <c r="A12" s="1"/>
    </row>
    <row r="13" spans="1:9" x14ac:dyDescent="0.3">
      <c r="A13" s="1"/>
      <c r="C13" s="70"/>
    </row>
    <row r="14" spans="1:9" x14ac:dyDescent="0.3">
      <c r="A14" s="1"/>
      <c r="C14" s="26"/>
    </row>
    <row r="15" spans="1:9" x14ac:dyDescent="0.3">
      <c r="A15" s="1"/>
    </row>
    <row r="20" spans="1:6" x14ac:dyDescent="0.3">
      <c r="F20" s="26"/>
    </row>
    <row r="21" spans="1:6" ht="13.9" x14ac:dyDescent="0.4">
      <c r="A21" s="19" t="s">
        <v>45</v>
      </c>
    </row>
    <row r="22" spans="1:6" x14ac:dyDescent="0.3">
      <c r="A22" s="55" t="s">
        <v>37</v>
      </c>
    </row>
    <row r="23" spans="1:6" x14ac:dyDescent="0.3">
      <c r="A23" t="s">
        <v>38</v>
      </c>
      <c r="B23" s="56">
        <v>7.4999999999999997E-3</v>
      </c>
    </row>
    <row r="24" spans="1:6" x14ac:dyDescent="0.3">
      <c r="A24" t="s">
        <v>39</v>
      </c>
      <c r="B24" s="30" t="s">
        <v>40</v>
      </c>
    </row>
    <row r="25" spans="1:6" x14ac:dyDescent="0.3">
      <c r="A25" t="s">
        <v>41</v>
      </c>
      <c r="B25" s="60" t="s">
        <v>46</v>
      </c>
    </row>
    <row r="26" spans="1:6" x14ac:dyDescent="0.3">
      <c r="B26" s="60" t="s">
        <v>48</v>
      </c>
    </row>
    <row r="29" spans="1:6" ht="39.4" x14ac:dyDescent="0.3">
      <c r="A29" s="8" t="s">
        <v>42</v>
      </c>
      <c r="B29" s="9" t="s">
        <v>43</v>
      </c>
      <c r="C29" s="17" t="s">
        <v>44</v>
      </c>
    </row>
    <row r="30" spans="1:6" x14ac:dyDescent="0.3">
      <c r="A30" s="57" t="s">
        <v>47</v>
      </c>
      <c r="B30" s="58">
        <v>3000000</v>
      </c>
      <c r="C30" s="59">
        <v>0.93041666666666667</v>
      </c>
    </row>
    <row r="31" spans="1:6" x14ac:dyDescent="0.3">
      <c r="A31" s="57" t="s">
        <v>57</v>
      </c>
      <c r="B31" s="81">
        <v>0</v>
      </c>
      <c r="C31" s="59" t="s">
        <v>59</v>
      </c>
    </row>
    <row r="32" spans="1:6" x14ac:dyDescent="0.3">
      <c r="A32" t="s">
        <v>58</v>
      </c>
      <c r="B32" s="58">
        <v>1500000</v>
      </c>
      <c r="C32" s="79">
        <v>0.95116666666666672</v>
      </c>
    </row>
    <row r="33" spans="1:3" ht="10.5" thickBot="1" x14ac:dyDescent="0.35">
      <c r="A33" s="85"/>
      <c r="B33" s="86"/>
      <c r="C33" s="85"/>
    </row>
    <row r="34" spans="1:3" ht="10.5" thickBot="1" x14ac:dyDescent="0.35">
      <c r="A34" s="82" t="s">
        <v>4</v>
      </c>
      <c r="B34" s="83">
        <f>SUM(B30:B32)</f>
        <v>4500000</v>
      </c>
      <c r="C34" s="84">
        <v>0.93733333333333335</v>
      </c>
    </row>
    <row r="35" spans="1:3" x14ac:dyDescent="0.3">
      <c r="A35" s="73"/>
      <c r="B35" s="74"/>
      <c r="C35" s="75"/>
    </row>
    <row r="36" spans="1:3" x14ac:dyDescent="0.3">
      <c r="A36" s="75"/>
      <c r="C36" s="71"/>
    </row>
    <row r="37" spans="1:3" x14ac:dyDescent="0.3">
      <c r="A37" s="72"/>
      <c r="B37" s="74"/>
      <c r="C37" s="75"/>
    </row>
    <row r="41" spans="1:3" x14ac:dyDescent="0.3">
      <c r="A41" s="78"/>
      <c r="B41" s="74"/>
      <c r="C41" s="79"/>
    </row>
    <row r="42" spans="1:3" x14ac:dyDescent="0.3">
      <c r="A42" s="78"/>
      <c r="B42" s="80"/>
      <c r="C42" s="79"/>
    </row>
    <row r="43" spans="1:3" x14ac:dyDescent="0.3">
      <c r="A43" s="78"/>
      <c r="B43" s="74"/>
      <c r="C43" s="79"/>
    </row>
    <row r="44" spans="1:3" x14ac:dyDescent="0.3">
      <c r="A44" s="79"/>
      <c r="C44" s="76"/>
    </row>
    <row r="45" spans="1:3" x14ac:dyDescent="0.3">
      <c r="A45" s="77"/>
      <c r="B45" s="74"/>
      <c r="C45" s="79"/>
    </row>
  </sheetData>
  <hyperlinks>
    <hyperlink ref="F6" location="'Weekly totals'!A1" display="Details" xr:uid="{D112C364-9839-4B19-96FC-3A59DA28BA05}"/>
  </hyperlinks>
  <pageMargins left="0.7" right="0.7" top="0.78740157499999996" bottom="0.78740157499999996" header="0.3" footer="0.3"/>
  <pageSetup paperSize="9" scale="6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I51"/>
  <sheetViews>
    <sheetView topLeftCell="A14" zoomScale="130" zoomScaleNormal="130" workbookViewId="0">
      <selection activeCell="F34" sqref="F34"/>
    </sheetView>
  </sheetViews>
  <sheetFormatPr defaultColWidth="12" defaultRowHeight="10.15" x14ac:dyDescent="0.3"/>
  <cols>
    <col min="1" max="1" width="42.75" customWidth="1"/>
    <col min="2" max="3" width="20.75" customWidth="1"/>
    <col min="4" max="4" width="28.1640625" customWidth="1"/>
    <col min="5" max="6" width="20.75" customWidth="1"/>
  </cols>
  <sheetData>
    <row r="1" spans="1:9" ht="13.9" x14ac:dyDescent="0.4">
      <c r="A1" s="19" t="s">
        <v>20</v>
      </c>
      <c r="F1" s="1"/>
      <c r="G1" s="1"/>
      <c r="H1" s="1"/>
      <c r="I1" s="1"/>
    </row>
    <row r="2" spans="1:9" x14ac:dyDescent="0.3">
      <c r="A2" t="s">
        <v>13</v>
      </c>
      <c r="F2" s="1"/>
      <c r="G2" s="1"/>
      <c r="H2" s="1"/>
      <c r="I2" s="1"/>
    </row>
    <row r="3" spans="1:9" x14ac:dyDescent="0.3">
      <c r="A3" t="s">
        <v>14</v>
      </c>
    </row>
    <row r="4" spans="1:9" x14ac:dyDescent="0.3">
      <c r="A4" t="s">
        <v>72</v>
      </c>
    </row>
    <row r="5" spans="1:9" ht="39.4" x14ac:dyDescent="0.3">
      <c r="A5" s="16" t="s">
        <v>1</v>
      </c>
      <c r="B5" s="17" t="s">
        <v>17</v>
      </c>
      <c r="C5" s="17" t="s">
        <v>36</v>
      </c>
      <c r="D5" s="17" t="s">
        <v>18</v>
      </c>
      <c r="E5" s="17" t="s">
        <v>2</v>
      </c>
      <c r="F5" s="17" t="s">
        <v>11</v>
      </c>
    </row>
    <row r="6" spans="1:9" ht="12.75" x14ac:dyDescent="0.35">
      <c r="A6" t="s">
        <v>27</v>
      </c>
      <c r="B6" s="4">
        <v>48780</v>
      </c>
      <c r="C6" s="26">
        <v>2.823984404056939E-4</v>
      </c>
      <c r="D6" s="32">
        <v>21.828971094710948</v>
      </c>
      <c r="E6" s="3">
        <v>1064817.21</v>
      </c>
      <c r="F6" s="2"/>
      <c r="H6" s="61"/>
      <c r="I6" s="61"/>
    </row>
    <row r="7" spans="1:9" ht="12.75" x14ac:dyDescent="0.35">
      <c r="A7" t="s">
        <v>26</v>
      </c>
      <c r="B7" s="4">
        <v>165010</v>
      </c>
      <c r="C7" s="26">
        <v>9.5528016915423432E-4</v>
      </c>
      <c r="D7" s="32">
        <v>21.192437731046603</v>
      </c>
      <c r="E7" s="3">
        <v>3496964.15</v>
      </c>
      <c r="F7" s="2"/>
      <c r="H7" s="61"/>
      <c r="I7" s="61"/>
    </row>
    <row r="8" spans="1:9" ht="12.75" x14ac:dyDescent="0.35">
      <c r="A8" t="s">
        <v>25</v>
      </c>
      <c r="B8" s="4">
        <v>132294</v>
      </c>
      <c r="C8" s="28">
        <v>7.6587985393667226E-4</v>
      </c>
      <c r="D8" s="32">
        <v>20.618299544952908</v>
      </c>
      <c r="E8" s="3">
        <v>2727677.32</v>
      </c>
      <c r="F8" s="2"/>
      <c r="H8" s="61"/>
      <c r="I8" s="61"/>
    </row>
    <row r="9" spans="1:9" ht="12.75" x14ac:dyDescent="0.35">
      <c r="A9" t="s">
        <v>28</v>
      </c>
      <c r="B9" s="4">
        <v>292658</v>
      </c>
      <c r="C9" s="28">
        <v>1.694E-3</v>
      </c>
      <c r="D9" s="32">
        <v>17.760000000000002</v>
      </c>
      <c r="E9" s="3">
        <v>5196152.04</v>
      </c>
      <c r="F9" s="2"/>
      <c r="H9" s="61"/>
      <c r="I9" s="61"/>
    </row>
    <row r="10" spans="1:9" ht="12.75" x14ac:dyDescent="0.35">
      <c r="A10" t="s">
        <v>29</v>
      </c>
      <c r="B10" s="4">
        <v>283204</v>
      </c>
      <c r="C10" s="28">
        <v>1.6395319376107857E-3</v>
      </c>
      <c r="D10" s="32">
        <v>14.896280878801146</v>
      </c>
      <c r="E10" s="3">
        <v>4218686.33</v>
      </c>
      <c r="F10" s="2"/>
      <c r="H10" s="61"/>
      <c r="I10" s="61"/>
    </row>
    <row r="11" spans="1:9" ht="12.75" x14ac:dyDescent="0.35">
      <c r="A11" t="s">
        <v>30</v>
      </c>
      <c r="B11" s="50">
        <f>'[2]Daily Totals'!B12</f>
        <v>328514</v>
      </c>
      <c r="C11" s="51">
        <v>1.9018417640720815E-3</v>
      </c>
      <c r="D11" s="52">
        <f>'[2]Daily Totals'!D12</f>
        <v>14.340172930225194</v>
      </c>
      <c r="E11" s="53">
        <f>'[2]Daily Totals'!E12</f>
        <v>4710947.5699999994</v>
      </c>
      <c r="F11" s="2"/>
      <c r="H11" s="61"/>
      <c r="I11" s="61"/>
    </row>
    <row r="12" spans="1:9" ht="12.75" x14ac:dyDescent="0.35">
      <c r="A12" t="s">
        <v>35</v>
      </c>
      <c r="B12" s="50">
        <f>'[3]Daily Totals'!B12</f>
        <v>115302</v>
      </c>
      <c r="C12" s="51">
        <f>'[3]Daily Totals'!C12</f>
        <v>6.6575221344913698E-4</v>
      </c>
      <c r="D12" s="52">
        <f>'[3]Daily Totals'!D12</f>
        <v>15.28487346273265</v>
      </c>
      <c r="E12" s="53">
        <f>'[3]Daily Totals'!E12</f>
        <v>1762376.48</v>
      </c>
      <c r="F12" s="2"/>
      <c r="H12" s="61"/>
      <c r="I12" s="61"/>
    </row>
    <row r="13" spans="1:9" ht="12.75" x14ac:dyDescent="0.35">
      <c r="A13" t="s">
        <v>49</v>
      </c>
      <c r="B13" s="50">
        <v>195988</v>
      </c>
      <c r="C13" s="51">
        <v>1.1316321036015809E-3</v>
      </c>
      <c r="D13" s="52">
        <v>14.937267179623243</v>
      </c>
      <c r="E13" s="53">
        <v>2927525.12</v>
      </c>
      <c r="F13" s="2"/>
      <c r="H13" s="61"/>
      <c r="I13" s="61"/>
    </row>
    <row r="14" spans="1:9" ht="12.75" x14ac:dyDescent="0.35">
      <c r="A14" s="63" t="s">
        <v>50</v>
      </c>
      <c r="B14" s="64">
        <v>194612</v>
      </c>
      <c r="C14" s="65">
        <v>1.1236870979147236E-3</v>
      </c>
      <c r="D14" s="66">
        <v>14.297015189196966</v>
      </c>
      <c r="E14" s="67">
        <v>2782370.7199999997</v>
      </c>
      <c r="F14" s="2"/>
      <c r="H14" s="61"/>
      <c r="I14" s="61"/>
    </row>
    <row r="15" spans="1:9" ht="12.75" x14ac:dyDescent="0.35">
      <c r="A15" s="63" t="s">
        <v>52</v>
      </c>
      <c r="B15" s="64">
        <v>91440</v>
      </c>
      <c r="C15" s="65">
        <v>5.2797334302778006E-4</v>
      </c>
      <c r="D15" s="66">
        <v>14.237685039370078</v>
      </c>
      <c r="E15" s="67">
        <v>1301893.92</v>
      </c>
      <c r="F15" s="69"/>
      <c r="H15" s="61"/>
      <c r="I15" s="61"/>
    </row>
    <row r="16" spans="1:9" ht="12.75" x14ac:dyDescent="0.35">
      <c r="A16" s="63" t="s">
        <v>51</v>
      </c>
      <c r="B16" s="64">
        <v>191934</v>
      </c>
      <c r="C16" s="65">
        <v>1.1082243615561454E-3</v>
      </c>
      <c r="D16" s="66">
        <v>13.648355424260421</v>
      </c>
      <c r="E16" s="67">
        <v>2619583.4499999997</v>
      </c>
      <c r="F16" s="69"/>
      <c r="H16" s="61"/>
      <c r="I16" s="61"/>
    </row>
    <row r="17" spans="1:9" ht="12.75" x14ac:dyDescent="0.35">
      <c r="A17" t="s">
        <v>53</v>
      </c>
      <c r="B17" s="50">
        <f>'[4]Daily Totals'!B11</f>
        <v>185781</v>
      </c>
      <c r="C17" s="51">
        <f>'[4]Daily Totals'!C11</f>
        <v>9.5721728762563859E-4</v>
      </c>
      <c r="D17" s="52">
        <f>'[4]Daily Totals'!D11</f>
        <v>13.357767586566979</v>
      </c>
      <c r="E17" s="53">
        <f>'[4]Daily Totals'!E11</f>
        <v>2481619.42</v>
      </c>
      <c r="F17" s="2"/>
      <c r="H17" s="61"/>
      <c r="I17" s="61"/>
    </row>
    <row r="18" spans="1:9" ht="12.75" x14ac:dyDescent="0.35">
      <c r="A18" t="s">
        <v>54</v>
      </c>
      <c r="B18" s="50">
        <f>'[5]Daily Totals'!B11</f>
        <v>212767</v>
      </c>
      <c r="C18" s="51">
        <f>'[5]Daily Totals'!C11</f>
        <v>8.6393275864535854E-4</v>
      </c>
      <c r="D18" s="52">
        <f>'[5]Daily Totals'!D11</f>
        <v>12.08805326953898</v>
      </c>
      <c r="E18" s="53">
        <f>'[5]Daily Totals'!E11</f>
        <v>2571938.83</v>
      </c>
      <c r="F18" s="2"/>
      <c r="H18" s="61"/>
      <c r="I18" s="61"/>
    </row>
    <row r="19" spans="1:9" ht="12.75" x14ac:dyDescent="0.35">
      <c r="A19" t="s">
        <v>55</v>
      </c>
      <c r="B19" s="50">
        <f>'[6]Daily Totals'!B11</f>
        <v>191000</v>
      </c>
      <c r="C19" s="51">
        <f>'[6]Daily Totals'!C11</f>
        <v>9.7002976409303414E-4</v>
      </c>
      <c r="D19" s="52">
        <f>'[6]Daily Totals'!D11</f>
        <v>12.41250104712042</v>
      </c>
      <c r="E19" s="53">
        <f>'[6]Daily Totals'!E11</f>
        <v>2370787.7000000002</v>
      </c>
      <c r="F19" s="2"/>
      <c r="H19" s="61"/>
      <c r="I19" s="61"/>
    </row>
    <row r="20" spans="1:9" ht="12.75" x14ac:dyDescent="0.35">
      <c r="A20" t="s">
        <v>56</v>
      </c>
      <c r="B20" s="50">
        <f>'[7]Daily Totals'!B11</f>
        <v>217345</v>
      </c>
      <c r="C20" s="51">
        <f>'[7]Daily Totals'!C11</f>
        <v>1.0855094979136334E-3</v>
      </c>
      <c r="D20" s="52">
        <f>'[7]Daily Totals'!D11</f>
        <v>12.38846341070648</v>
      </c>
      <c r="E20" s="53">
        <f>'[7]Daily Totals'!E11</f>
        <v>2692570.58</v>
      </c>
      <c r="F20" s="2"/>
      <c r="H20" s="61"/>
      <c r="I20" s="61"/>
    </row>
    <row r="21" spans="1:9" ht="12.75" x14ac:dyDescent="0.35">
      <c r="A21" t="s">
        <v>60</v>
      </c>
      <c r="B21" s="50">
        <f>'[8]Daily Totals'!B11</f>
        <v>239833</v>
      </c>
      <c r="C21" s="51">
        <f>'[8]Daily Totals'!C11</f>
        <v>1.0300214858128356E-3</v>
      </c>
      <c r="D21" s="52">
        <f>'[8]Daily Totals'!D11</f>
        <v>12.850466741440918</v>
      </c>
      <c r="E21" s="53">
        <f>'[8]Daily Totals'!E11</f>
        <v>3081965.9899999998</v>
      </c>
      <c r="F21" s="2"/>
      <c r="H21" s="61"/>
      <c r="I21" s="61"/>
    </row>
    <row r="22" spans="1:9" ht="12.75" x14ac:dyDescent="0.35">
      <c r="A22" t="s">
        <v>61</v>
      </c>
      <c r="B22" s="50">
        <f>'[9]Daily Totals'!B11</f>
        <v>245815</v>
      </c>
      <c r="C22" s="51">
        <f>'[9]Daily Totals'!C11</f>
        <v>1.0497973902296133E-3</v>
      </c>
      <c r="D22" s="52">
        <f>'[9]Daily Totals'!D11</f>
        <v>12.57345987836381</v>
      </c>
      <c r="E22" s="53">
        <f>'[9]Daily Totals'!E11</f>
        <v>3090745.04</v>
      </c>
      <c r="F22" s="2"/>
      <c r="H22" s="61"/>
      <c r="I22" s="61"/>
    </row>
    <row r="23" spans="1:9" ht="12.75" x14ac:dyDescent="0.35">
      <c r="A23" t="s">
        <v>62</v>
      </c>
      <c r="B23" s="50">
        <f>'[10]Daily Totals'!B11</f>
        <v>154589</v>
      </c>
      <c r="C23" s="51">
        <f>'[10]Daily Totals'!C11</f>
        <v>7.7992125229087259E-4</v>
      </c>
      <c r="D23" s="52">
        <f>'[10]Daily Totals'!D11</f>
        <v>12.09623589000511</v>
      </c>
      <c r="E23" s="53">
        <f>'[10]Daily Totals'!E11</f>
        <v>1869945.0099999998</v>
      </c>
      <c r="F23" s="2"/>
      <c r="H23" s="61"/>
      <c r="I23" s="61"/>
    </row>
    <row r="24" spans="1:9" ht="12.75" x14ac:dyDescent="0.35">
      <c r="A24" t="s">
        <v>63</v>
      </c>
      <c r="B24" s="50">
        <f>'[11]Daily Totals'!B11</f>
        <v>103094</v>
      </c>
      <c r="C24" s="51">
        <f>'[11]Daily Totals'!C11</f>
        <v>4.3936574326723416E-4</v>
      </c>
      <c r="D24" s="52">
        <f>'[11]Daily Totals'!D11</f>
        <v>12.253881409199373</v>
      </c>
      <c r="E24" s="53">
        <f>'[11]Daily Totals'!E11</f>
        <v>1263301.6500000001</v>
      </c>
      <c r="F24" s="2"/>
      <c r="H24" s="61"/>
      <c r="I24" s="61"/>
    </row>
    <row r="25" spans="1:9" ht="12.75" x14ac:dyDescent="0.35">
      <c r="A25" t="s">
        <v>64</v>
      </c>
      <c r="B25" s="50">
        <f>'[12]Daily Totals'!B11</f>
        <v>135282</v>
      </c>
      <c r="C25" s="51">
        <f>'[12]Daily Totals'!C11</f>
        <v>6.8040659167097116E-4</v>
      </c>
      <c r="D25" s="52">
        <f>'[12]Daily Totals'!D11</f>
        <v>11.175549592702652</v>
      </c>
      <c r="E25" s="53">
        <f>'[12]Daily Totals'!E11</f>
        <v>1511850.7000000002</v>
      </c>
      <c r="F25" s="2"/>
      <c r="H25" s="61"/>
      <c r="I25" s="61"/>
    </row>
    <row r="26" spans="1:9" ht="12.75" x14ac:dyDescent="0.35">
      <c r="A26" t="s">
        <v>65</v>
      </c>
      <c r="B26" s="50">
        <f>'[13]Daily Totals'!B11</f>
        <v>248198</v>
      </c>
      <c r="C26" s="51">
        <f>'[13]Daily Totals'!C11</f>
        <v>1.3260595574486327E-3</v>
      </c>
      <c r="D26" s="52">
        <f>'[13]Daily Totals'!D11</f>
        <v>6.9869928847130121</v>
      </c>
      <c r="E26" s="53">
        <f>'[13]Daily Totals'!E11</f>
        <v>1734157.6600000001</v>
      </c>
      <c r="F26" s="2"/>
      <c r="H26" s="61"/>
      <c r="I26" s="61"/>
    </row>
    <row r="27" spans="1:9" ht="12.75" x14ac:dyDescent="0.35">
      <c r="A27" t="s">
        <v>66</v>
      </c>
      <c r="B27" s="50">
        <f>'[14]Daily Totals'!B11</f>
        <v>405397</v>
      </c>
      <c r="C27" s="51">
        <f>'[14]Daily Totals'!C11</f>
        <v>1.6767484131150288E-3</v>
      </c>
      <c r="D27" s="52">
        <f>'[14]Daily Totals'!D11</f>
        <v>6.8210960120573167</v>
      </c>
      <c r="E27" s="53">
        <f>'[14]Daily Totals'!E11</f>
        <v>2765251.86</v>
      </c>
      <c r="F27" s="2"/>
      <c r="H27" s="61"/>
      <c r="I27" s="61"/>
    </row>
    <row r="28" spans="1:9" ht="12.75" x14ac:dyDescent="0.35">
      <c r="A28" t="s">
        <v>67</v>
      </c>
      <c r="B28" s="50">
        <f>'[15]Daily Totals'!B10</f>
        <v>259840</v>
      </c>
      <c r="C28" s="51">
        <f>'[15]Daily Totals'!C10</f>
        <v>1.5003127017972262E-3</v>
      </c>
      <c r="D28" s="52">
        <f>'[15]Daily Totals'!D10</f>
        <v>6.608908982450739</v>
      </c>
      <c r="E28" s="53">
        <f>'[15]Daily Totals'!E10</f>
        <v>1717258.91</v>
      </c>
      <c r="F28" s="2"/>
      <c r="H28" s="61"/>
      <c r="I28" s="61"/>
    </row>
    <row r="29" spans="1:9" ht="12.75" x14ac:dyDescent="0.35">
      <c r="A29" t="s">
        <v>68</v>
      </c>
      <c r="B29" s="50">
        <f>'[16]Daily Totals'!B10</f>
        <v>217000</v>
      </c>
      <c r="C29" s="51">
        <f>'[16]Daily Totals'!C10</f>
        <v>1.2529551119535025E-3</v>
      </c>
      <c r="D29" s="52">
        <f>'[16]Daily Totals'!D10</f>
        <v>6.3888894009216592</v>
      </c>
      <c r="E29" s="53">
        <f>'[16]Daily Totals'!E10</f>
        <v>1386389</v>
      </c>
      <c r="F29" s="2"/>
      <c r="H29" s="61"/>
      <c r="I29" s="61"/>
    </row>
    <row r="30" spans="1:9" ht="12.75" x14ac:dyDescent="0.35">
      <c r="A30" t="s">
        <v>69</v>
      </c>
      <c r="B30" s="50">
        <v>165196</v>
      </c>
      <c r="C30" s="51">
        <v>9.5383950541138608E-4</v>
      </c>
      <c r="D30" s="52">
        <v>6.5672315310298064</v>
      </c>
      <c r="E30" s="53">
        <v>1084880.3799999999</v>
      </c>
      <c r="F30" s="2"/>
      <c r="H30" s="61"/>
      <c r="I30" s="61"/>
    </row>
    <row r="31" spans="1:9" ht="12.75" x14ac:dyDescent="0.35">
      <c r="A31" t="s">
        <v>70</v>
      </c>
      <c r="B31" s="50">
        <f>'[17]Daily Totals'!B11</f>
        <v>113116</v>
      </c>
      <c r="C31" s="51">
        <f>'[17]Daily Totals'!C11</f>
        <v>6.531302785425455E-4</v>
      </c>
      <c r="D31" s="52">
        <f>'[17]Daily Totals'!D11</f>
        <v>6.3525841613918459</v>
      </c>
      <c r="E31" s="53">
        <f>'[17]Daily Totals'!E11</f>
        <v>718578.91</v>
      </c>
      <c r="F31" s="2"/>
      <c r="H31" s="61"/>
      <c r="I31" s="61"/>
    </row>
    <row r="32" spans="1:9" ht="12.75" x14ac:dyDescent="0.35">
      <c r="A32" t="s">
        <v>71</v>
      </c>
      <c r="B32" s="50">
        <f>'[18]Daily Totals'!B11</f>
        <v>244000</v>
      </c>
      <c r="C32" s="51">
        <f>'[18]Daily Totals'!C11</f>
        <v>1.4088527526113113E-3</v>
      </c>
      <c r="D32" s="52">
        <f>'[18]Daily Totals'!D11</f>
        <v>6.866134836065573</v>
      </c>
      <c r="E32" s="53">
        <f>'[18]Daily Totals'!E11</f>
        <v>1675336.9</v>
      </c>
      <c r="F32" s="2"/>
      <c r="H32" s="61"/>
      <c r="I32" s="61"/>
    </row>
    <row r="33" spans="1:9" ht="12.75" x14ac:dyDescent="0.35">
      <c r="A33" t="s">
        <v>73</v>
      </c>
      <c r="B33" s="50">
        <f>'[19]Daily Totals'!B11</f>
        <v>44615</v>
      </c>
      <c r="C33" s="51">
        <f>'[19]Daily Totals'!C11</f>
        <v>2.5760641622030189E-4</v>
      </c>
      <c r="D33" s="52">
        <f>'[19]Daily Totals'!D11</f>
        <v>6.6453000112069933</v>
      </c>
      <c r="E33" s="53">
        <f>'[19]Daily Totals'!E11</f>
        <v>296480.06</v>
      </c>
      <c r="F33" s="2"/>
      <c r="H33" s="61"/>
      <c r="I33" s="61"/>
    </row>
    <row r="34" spans="1:9" ht="12.75" x14ac:dyDescent="0.35">
      <c r="A34" t="s">
        <v>264</v>
      </c>
      <c r="B34" s="50">
        <f>'Daily Totals'!B11</f>
        <v>66790</v>
      </c>
      <c r="C34" s="51">
        <f>'Daily Totals'!C11</f>
        <v>3.8564457109389134E-4</v>
      </c>
      <c r="D34" s="52">
        <f>'Daily Totals'!D11</f>
        <v>5.9865033687677789</v>
      </c>
      <c r="E34" s="53">
        <f>'Daily Totals'!E11</f>
        <v>399838.55999999994</v>
      </c>
      <c r="F34" s="54" t="s">
        <v>0</v>
      </c>
      <c r="H34" s="61"/>
      <c r="I34" s="61"/>
    </row>
    <row r="35" spans="1:9" x14ac:dyDescent="0.3">
      <c r="A35" s="18" t="s">
        <v>4</v>
      </c>
      <c r="B35" s="13">
        <f>SUM(B6:B34)</f>
        <v>5489394</v>
      </c>
      <c r="C35" s="27">
        <f>SUM(C6:C34)</f>
        <v>2.9067552364471855E-2</v>
      </c>
      <c r="D35" s="31">
        <f>E35/B35</f>
        <v>11.936088294992125</v>
      </c>
      <c r="E35" s="14">
        <f>SUM(E6:E34)</f>
        <v>65521891.469999999</v>
      </c>
      <c r="F35" s="15"/>
      <c r="H35" s="62"/>
      <c r="I35" s="62"/>
    </row>
    <row r="37" spans="1:9" x14ac:dyDescent="0.3">
      <c r="A37" s="1"/>
      <c r="B37" s="1"/>
      <c r="C37" s="1"/>
      <c r="D37" s="1"/>
      <c r="E37" s="1"/>
      <c r="F37" s="1"/>
      <c r="G37" s="1"/>
      <c r="H37" s="1"/>
      <c r="I37" s="1"/>
    </row>
    <row r="38" spans="1:9" x14ac:dyDescent="0.3">
      <c r="A38" s="30" t="s">
        <v>23</v>
      </c>
      <c r="B38" s="1" t="s">
        <v>34</v>
      </c>
    </row>
    <row r="39" spans="1:9" x14ac:dyDescent="0.3">
      <c r="A39" s="30" t="s">
        <v>32</v>
      </c>
      <c r="B39" s="1" t="s">
        <v>33</v>
      </c>
      <c r="C39" s="1"/>
      <c r="D39" s="1"/>
      <c r="E39" s="1"/>
      <c r="F39" s="1"/>
      <c r="G39" s="1"/>
      <c r="H39" s="1"/>
      <c r="I39" s="1"/>
    </row>
    <row r="40" spans="1:9" x14ac:dyDescent="0.3">
      <c r="A40" s="1"/>
      <c r="B40" s="1"/>
      <c r="C40" s="1"/>
      <c r="D40" s="1"/>
      <c r="E40" s="1"/>
      <c r="F40" s="1"/>
      <c r="G40" s="1"/>
      <c r="H40" s="1"/>
      <c r="I40" s="1"/>
    </row>
    <row r="46" spans="1:9" x14ac:dyDescent="0.3">
      <c r="B46" s="70"/>
    </row>
    <row r="49" spans="2:2" x14ac:dyDescent="0.3">
      <c r="B49" s="70"/>
    </row>
    <row r="51" spans="2:2" x14ac:dyDescent="0.3">
      <c r="B51" s="70"/>
    </row>
  </sheetData>
  <hyperlinks>
    <hyperlink ref="F34" location="'Daily Totals'!A1" display="Details" xr:uid="{68FA5DDF-BE19-45CC-A56A-DBC32E9B5876}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J16"/>
  <sheetViews>
    <sheetView tabSelected="1" zoomScale="130" zoomScaleNormal="130" workbookViewId="0">
      <selection activeCell="N27" sqref="N27"/>
    </sheetView>
  </sheetViews>
  <sheetFormatPr defaultColWidth="12" defaultRowHeight="10.15" x14ac:dyDescent="0.3"/>
  <cols>
    <col min="1" max="1" width="27.1640625" customWidth="1"/>
    <col min="2" max="3" width="20.75" customWidth="1"/>
    <col min="4" max="4" width="26.83203125" customWidth="1"/>
    <col min="5" max="6" width="20.75" customWidth="1"/>
  </cols>
  <sheetData>
    <row r="1" spans="1:10" ht="13.9" x14ac:dyDescent="0.4">
      <c r="A1" s="19" t="s">
        <v>20</v>
      </c>
      <c r="G1" s="1"/>
      <c r="H1" s="1"/>
      <c r="I1" s="1"/>
      <c r="J1" s="1"/>
    </row>
    <row r="2" spans="1:10" x14ac:dyDescent="0.3">
      <c r="A2" t="s">
        <v>13</v>
      </c>
      <c r="G2" s="1"/>
      <c r="H2" s="1"/>
      <c r="I2" s="1"/>
      <c r="J2" s="1"/>
    </row>
    <row r="3" spans="1:10" x14ac:dyDescent="0.3">
      <c r="A3" t="s">
        <v>14</v>
      </c>
    </row>
    <row r="4" spans="1:10" x14ac:dyDescent="0.3">
      <c r="A4" t="s">
        <v>73</v>
      </c>
    </row>
    <row r="5" spans="1:10" ht="52.5" x14ac:dyDescent="0.3">
      <c r="A5" s="16" t="s">
        <v>1</v>
      </c>
      <c r="B5" s="17" t="s">
        <v>17</v>
      </c>
      <c r="C5" s="17" t="s">
        <v>24</v>
      </c>
      <c r="D5" s="17" t="s">
        <v>18</v>
      </c>
      <c r="E5" s="17" t="s">
        <v>2</v>
      </c>
      <c r="F5" s="17" t="s">
        <v>3</v>
      </c>
    </row>
    <row r="6" spans="1:10" ht="12.75" x14ac:dyDescent="0.35">
      <c r="A6" s="23">
        <v>45418</v>
      </c>
      <c r="B6" s="4">
        <f>'Details 06 May 2024'!E7</f>
        <v>0</v>
      </c>
      <c r="C6" s="26">
        <f>B6/173190562</f>
        <v>0</v>
      </c>
      <c r="D6" s="20">
        <v>0</v>
      </c>
      <c r="E6" s="3">
        <f>ROUND(B6*D6,2)</f>
        <v>0</v>
      </c>
      <c r="F6" s="2" t="s">
        <v>0</v>
      </c>
    </row>
    <row r="7" spans="1:10" ht="12.75" x14ac:dyDescent="0.35">
      <c r="A7" s="23">
        <f>A6+1</f>
        <v>45419</v>
      </c>
      <c r="B7" s="4">
        <f>'Details 07 May 2024'!E43</f>
        <v>16190</v>
      </c>
      <c r="C7" s="26">
        <f t="shared" ref="C7:C10" si="0">B7/173190562</f>
        <v>9.3480844527775138E-5</v>
      </c>
      <c r="D7" s="20">
        <v>6.1725029999999999</v>
      </c>
      <c r="E7" s="3">
        <f t="shared" ref="E7:E10" si="1">ROUND(B7*D7,2)</f>
        <v>99932.82</v>
      </c>
      <c r="F7" s="2" t="s">
        <v>0</v>
      </c>
    </row>
    <row r="8" spans="1:10" ht="12.75" x14ac:dyDescent="0.35">
      <c r="A8" s="23">
        <f t="shared" ref="A8:A10" si="2">A7+1</f>
        <v>45420</v>
      </c>
      <c r="B8" s="4">
        <f>'Details 08 May 2024'!E54</f>
        <v>16545</v>
      </c>
      <c r="C8" s="26">
        <f t="shared" si="0"/>
        <v>9.553060980309077E-5</v>
      </c>
      <c r="D8" s="20">
        <v>6.0430599999999997</v>
      </c>
      <c r="E8" s="3">
        <f t="shared" si="1"/>
        <v>99982.43</v>
      </c>
      <c r="F8" s="2" t="s">
        <v>0</v>
      </c>
    </row>
    <row r="9" spans="1:10" ht="12.75" x14ac:dyDescent="0.35">
      <c r="A9" s="23">
        <f>A8+1</f>
        <v>45421</v>
      </c>
      <c r="B9" s="4">
        <f>'Details 09 May 2024'!E69</f>
        <v>16965</v>
      </c>
      <c r="C9" s="26">
        <f t="shared" si="0"/>
        <v>9.7955684213323361E-5</v>
      </c>
      <c r="D9" s="20">
        <v>5.8937059999999999</v>
      </c>
      <c r="E9" s="3">
        <f t="shared" si="1"/>
        <v>99986.72</v>
      </c>
      <c r="F9" s="2" t="s">
        <v>0</v>
      </c>
    </row>
    <row r="10" spans="1:10" ht="12.75" x14ac:dyDescent="0.35">
      <c r="A10" s="23">
        <f t="shared" si="2"/>
        <v>45422</v>
      </c>
      <c r="B10" s="4">
        <f>'Details 10 May 2024'!E63</f>
        <v>17090</v>
      </c>
      <c r="C10" s="26">
        <f t="shared" si="0"/>
        <v>9.8677432549702101E-5</v>
      </c>
      <c r="D10" s="20">
        <v>5.8476650000000001</v>
      </c>
      <c r="E10" s="3">
        <f t="shared" si="1"/>
        <v>99936.59</v>
      </c>
      <c r="F10" s="2" t="s">
        <v>0</v>
      </c>
    </row>
    <row r="11" spans="1:10" x14ac:dyDescent="0.3">
      <c r="A11" s="18" t="s">
        <v>4</v>
      </c>
      <c r="B11" s="13">
        <f>SUM(B6:B10)</f>
        <v>66790</v>
      </c>
      <c r="C11" s="27">
        <f>SUM(C6:C10)</f>
        <v>3.8564457109389134E-4</v>
      </c>
      <c r="D11" s="21">
        <f>E11/B11</f>
        <v>5.9865033687677789</v>
      </c>
      <c r="E11" s="14">
        <f>SUM(E6:E10)</f>
        <v>399838.55999999994</v>
      </c>
      <c r="F11" s="15"/>
    </row>
    <row r="13" spans="1:10" x14ac:dyDescent="0.3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x14ac:dyDescent="0.3">
      <c r="A14" s="30" t="s">
        <v>23</v>
      </c>
      <c r="B14" s="1" t="s">
        <v>31</v>
      </c>
      <c r="J14" s="1"/>
    </row>
    <row r="15" spans="1:10" x14ac:dyDescent="0.3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x14ac:dyDescent="0.3">
      <c r="A16" s="1"/>
      <c r="B16" s="1"/>
      <c r="C16" s="1"/>
      <c r="D16" s="1"/>
      <c r="E16" s="1"/>
      <c r="F16" s="1"/>
      <c r="G16" s="1"/>
      <c r="H16" s="1"/>
      <c r="I16" s="1"/>
      <c r="J16" s="1"/>
    </row>
  </sheetData>
  <hyperlinks>
    <hyperlink ref="F6" location="'Details 06 May 2024'!A1" display="Details" xr:uid="{01B977EC-6DE9-4A12-AF91-2A2CDC14CBED}"/>
    <hyperlink ref="F7" location="'Details 07 May 2024'!A1" display="Details" xr:uid="{037A797A-9405-48E1-9BBF-87F989FD2449}"/>
    <hyperlink ref="F8" location="'Details 08 May 2024'!A1" display="Details" xr:uid="{3E208261-A6F1-497C-8059-79F777115DED}"/>
    <hyperlink ref="F10" location="'Details 10 May 2024'!A1" display="Details" xr:uid="{CF16835F-4979-4750-9D41-17AB429D0FAF}"/>
    <hyperlink ref="F9" location="'Details 09 May 2024'!A1" display="Details" xr:uid="{71FB0ECD-71E4-4D3C-92CD-042B37CD5EF9}"/>
  </hyperlinks>
  <pageMargins left="0.7" right="0.7" top="0.78740157499999996" bottom="0.78740157499999996" header="0.3" footer="0.3"/>
  <pageSetup orientation="portrait" horizontalDpi="90" verticalDpi="9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0575EE-4563-4371-9907-488C0D819FAE}">
  <sheetPr>
    <tabColor theme="9" tint="0.79998168889431442"/>
  </sheetPr>
  <dimension ref="A1:V369"/>
  <sheetViews>
    <sheetView showGridLines="0" zoomScale="115" zoomScaleNormal="115" workbookViewId="0">
      <selection activeCell="E18" sqref="E18"/>
    </sheetView>
  </sheetViews>
  <sheetFormatPr defaultColWidth="9.33203125" defaultRowHeight="10.5" x14ac:dyDescent="0.35"/>
  <cols>
    <col min="1" max="1" width="8.1640625" style="24" customWidth="1"/>
    <col min="2" max="2" width="26.6640625" style="25" bestFit="1" customWidth="1"/>
    <col min="3" max="3" width="20" style="25" customWidth="1"/>
    <col min="4" max="4" width="12.6640625" style="25" bestFit="1" customWidth="1"/>
    <col min="5" max="5" width="13.1640625" style="25" bestFit="1" customWidth="1"/>
    <col min="6" max="6" width="13" style="25" customWidth="1"/>
    <col min="7" max="7" width="15.33203125" style="25" customWidth="1"/>
    <col min="8" max="8" width="9" style="25" bestFit="1" customWidth="1"/>
    <col min="9" max="9" width="26.08203125" style="25" customWidth="1"/>
    <col min="10" max="10" width="33.33203125" style="25" hidden="1" customWidth="1"/>
    <col min="11" max="11" width="10.25" style="25" customWidth="1"/>
    <col min="12" max="14" width="33.33203125" style="25" customWidth="1"/>
    <col min="15" max="15" width="30.6640625" style="25" customWidth="1"/>
    <col min="16" max="16" width="27.33203125" style="24" customWidth="1"/>
    <col min="17" max="17" width="16.33203125" style="24" customWidth="1"/>
    <col min="18" max="19" width="9.6640625" style="24" customWidth="1"/>
    <col min="20" max="20" width="12.33203125" style="24" bestFit="1" customWidth="1"/>
    <col min="21" max="21" width="17" style="24" bestFit="1" customWidth="1"/>
    <col min="22" max="22" width="9.6640625" style="24" bestFit="1" customWidth="1"/>
    <col min="23" max="23" width="17" style="24" bestFit="1" customWidth="1"/>
    <col min="24" max="25" width="7.1640625" style="24" customWidth="1"/>
    <col min="26" max="26" width="12.83203125" style="24" bestFit="1" customWidth="1"/>
    <col min="27" max="27" width="19" style="24" bestFit="1" customWidth="1"/>
    <col min="28" max="28" width="16" style="24" bestFit="1" customWidth="1"/>
    <col min="29" max="29" width="14" style="24" customWidth="1"/>
    <col min="30" max="30" width="40.6640625" style="24" customWidth="1"/>
    <col min="31" max="31" width="32.33203125" style="24" customWidth="1"/>
    <col min="32" max="32" width="19.1640625" style="24" customWidth="1"/>
    <col min="33" max="33" width="23.1640625" style="24" customWidth="1"/>
    <col min="34" max="34" width="22.1640625" style="24" customWidth="1"/>
    <col min="35" max="39" width="9.33203125" style="24"/>
    <col min="40" max="40" width="14" style="24" bestFit="1" customWidth="1"/>
    <col min="41" max="42" width="14" style="24" customWidth="1"/>
    <col min="43" max="43" width="14.6640625" style="24" bestFit="1" customWidth="1"/>
    <col min="44" max="44" width="21.33203125" style="24" bestFit="1" customWidth="1"/>
    <col min="45" max="45" width="11.6640625" style="24" bestFit="1" customWidth="1"/>
    <col min="46" max="46" width="12.6640625" style="24" bestFit="1" customWidth="1"/>
    <col min="47" max="16384" width="9.33203125" style="24"/>
  </cols>
  <sheetData>
    <row r="1" spans="1:22" ht="13.15" x14ac:dyDescent="0.4">
      <c r="A1" s="33" t="s">
        <v>9</v>
      </c>
      <c r="B1" s="44">
        <v>45418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22" ht="13.15" x14ac:dyDescent="0.4">
      <c r="A2" s="33" t="s">
        <v>14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22" ht="15" x14ac:dyDescent="0.35"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</row>
    <row r="4" spans="1:22" ht="15" x14ac:dyDescent="0.45">
      <c r="B4" s="35" t="s">
        <v>21</v>
      </c>
      <c r="C4" s="24"/>
      <c r="D4" s="45"/>
      <c r="E4" s="46"/>
      <c r="F4" s="47"/>
      <c r="G4" s="24"/>
      <c r="H4" s="24"/>
      <c r="I4" s="24"/>
      <c r="J4" s="24"/>
      <c r="K4" s="24"/>
      <c r="L4" s="34"/>
      <c r="M4" s="34"/>
      <c r="N4" s="34"/>
      <c r="O4" s="34"/>
      <c r="V4" s="47"/>
    </row>
    <row r="5" spans="1:22" ht="15" x14ac:dyDescent="0.45">
      <c r="B5" s="36"/>
      <c r="C5" s="24"/>
      <c r="D5" s="24"/>
      <c r="E5" s="24"/>
      <c r="F5" s="24"/>
      <c r="G5" s="24"/>
      <c r="H5" s="37"/>
      <c r="J5" s="68"/>
      <c r="K5" s="68"/>
      <c r="L5" s="34"/>
      <c r="M5" s="34"/>
      <c r="N5" s="34"/>
      <c r="O5" s="34"/>
    </row>
    <row r="6" spans="1:22" ht="27.6" customHeight="1" x14ac:dyDescent="0.35">
      <c r="B6" s="91" t="s">
        <v>1</v>
      </c>
      <c r="C6" s="92" t="s">
        <v>16</v>
      </c>
      <c r="D6" s="93" t="s">
        <v>74</v>
      </c>
      <c r="E6" s="93" t="s">
        <v>6</v>
      </c>
      <c r="F6" s="93" t="s">
        <v>5</v>
      </c>
      <c r="G6" s="94" t="s">
        <v>7</v>
      </c>
      <c r="H6" s="95" t="s">
        <v>8</v>
      </c>
      <c r="I6" s="92" t="s">
        <v>22</v>
      </c>
      <c r="J6" s="96"/>
      <c r="K6" s="96"/>
      <c r="L6" s="97"/>
      <c r="M6" s="34"/>
      <c r="N6" s="34"/>
      <c r="O6" s="34"/>
    </row>
    <row r="7" spans="1:22" x14ac:dyDescent="0.35">
      <c r="B7" s="91"/>
      <c r="C7" s="92"/>
      <c r="D7" s="93"/>
      <c r="E7" s="93"/>
      <c r="F7" s="93"/>
      <c r="G7" s="94"/>
      <c r="H7" s="95"/>
      <c r="I7" s="92"/>
      <c r="J7" s="98"/>
      <c r="K7" s="98"/>
      <c r="L7" s="99"/>
      <c r="M7" s="24"/>
      <c r="N7" s="24"/>
      <c r="O7" s="24"/>
    </row>
    <row r="8" spans="1:22" x14ac:dyDescent="0.35">
      <c r="B8" s="48"/>
      <c r="C8" s="38"/>
      <c r="D8" s="38"/>
      <c r="E8" s="39"/>
      <c r="F8" s="40"/>
      <c r="G8" s="38"/>
      <c r="H8" s="38"/>
      <c r="I8" s="38"/>
      <c r="J8" s="38"/>
      <c r="K8" s="38"/>
      <c r="L8" s="24"/>
      <c r="M8" s="24"/>
      <c r="N8" s="24"/>
      <c r="O8" s="24"/>
    </row>
    <row r="9" spans="1:22" x14ac:dyDescent="0.35">
      <c r="B9" s="48"/>
      <c r="C9" s="38"/>
      <c r="D9" s="38"/>
      <c r="E9" s="39"/>
      <c r="F9" s="40"/>
      <c r="G9" s="38"/>
      <c r="H9" s="38"/>
      <c r="I9" s="38"/>
      <c r="J9" s="38"/>
      <c r="K9" s="38"/>
      <c r="L9" s="24"/>
      <c r="M9" s="24"/>
      <c r="N9" s="24"/>
      <c r="O9" s="24"/>
    </row>
    <row r="10" spans="1:22" x14ac:dyDescent="0.35">
      <c r="B10" s="48"/>
      <c r="C10" s="38"/>
      <c r="D10" s="38"/>
      <c r="E10" s="39"/>
      <c r="F10" s="40"/>
      <c r="G10" s="38"/>
      <c r="H10" s="38"/>
      <c r="I10" s="38"/>
      <c r="J10" s="38"/>
      <c r="K10" s="38"/>
      <c r="L10" s="24"/>
      <c r="M10" s="24"/>
      <c r="N10" s="24"/>
      <c r="O10" s="24"/>
    </row>
    <row r="11" spans="1:22" x14ac:dyDescent="0.35">
      <c r="B11" s="48"/>
      <c r="C11" s="38"/>
      <c r="D11" s="38"/>
      <c r="E11" s="39"/>
      <c r="F11" s="40"/>
      <c r="G11" s="38"/>
      <c r="H11" s="38"/>
      <c r="I11" s="38"/>
      <c r="J11" s="38"/>
      <c r="K11" s="38"/>
      <c r="L11" s="24"/>
      <c r="M11" s="24"/>
      <c r="N11" s="24"/>
      <c r="O11" s="24"/>
    </row>
    <row r="12" spans="1:22" x14ac:dyDescent="0.35">
      <c r="B12" s="48"/>
      <c r="C12" s="38"/>
      <c r="D12" s="38"/>
      <c r="E12" s="39"/>
      <c r="F12" s="40"/>
      <c r="G12" s="38"/>
      <c r="H12" s="38"/>
      <c r="I12" s="38"/>
      <c r="J12" s="38"/>
      <c r="K12" s="38"/>
      <c r="L12" s="24"/>
      <c r="M12" s="24"/>
      <c r="N12" s="24"/>
      <c r="O12" s="24"/>
    </row>
    <row r="13" spans="1:22" x14ac:dyDescent="0.35">
      <c r="B13" s="48"/>
      <c r="C13" s="38"/>
      <c r="D13" s="38"/>
      <c r="E13" s="39"/>
      <c r="F13" s="40"/>
      <c r="G13" s="38"/>
      <c r="H13" s="38"/>
      <c r="I13" s="38"/>
      <c r="J13" s="38"/>
      <c r="K13" s="38"/>
      <c r="L13" s="24"/>
      <c r="M13" s="24"/>
      <c r="N13" s="47"/>
      <c r="O13" s="24"/>
    </row>
    <row r="14" spans="1:22" x14ac:dyDescent="0.35">
      <c r="B14" s="48"/>
      <c r="C14" s="38"/>
      <c r="D14" s="38"/>
      <c r="E14" s="39"/>
      <c r="F14" s="40"/>
      <c r="G14" s="38"/>
      <c r="H14" s="38"/>
      <c r="I14" s="38"/>
      <c r="J14" s="38"/>
      <c r="K14" s="38"/>
      <c r="L14" s="24"/>
      <c r="M14" s="24"/>
      <c r="N14" s="24"/>
      <c r="O14" s="24"/>
    </row>
    <row r="15" spans="1:22" x14ac:dyDescent="0.35">
      <c r="B15" s="48"/>
      <c r="C15" s="38"/>
      <c r="D15" s="38"/>
      <c r="E15" s="39"/>
      <c r="F15" s="40"/>
      <c r="G15" s="38"/>
      <c r="H15" s="38"/>
      <c r="I15" s="38"/>
      <c r="J15" s="38"/>
      <c r="K15" s="38"/>
      <c r="L15" s="24"/>
      <c r="M15" s="24"/>
      <c r="N15" s="24"/>
      <c r="O15" s="24"/>
    </row>
    <row r="16" spans="1:22" x14ac:dyDescent="0.35">
      <c r="B16" s="48"/>
      <c r="C16" s="38"/>
      <c r="D16" s="38"/>
      <c r="E16" s="39"/>
      <c r="F16" s="40"/>
      <c r="G16" s="38"/>
      <c r="H16" s="38"/>
      <c r="I16" s="38"/>
      <c r="J16" s="38"/>
      <c r="K16" s="38"/>
      <c r="L16" s="24"/>
      <c r="M16" s="24"/>
      <c r="N16" s="24"/>
      <c r="O16" s="24"/>
    </row>
    <row r="17" spans="2:15" x14ac:dyDescent="0.35">
      <c r="B17" s="48"/>
      <c r="C17" s="38"/>
      <c r="D17" s="38"/>
      <c r="E17" s="39"/>
      <c r="F17" s="40"/>
      <c r="G17" s="38"/>
      <c r="H17" s="38"/>
      <c r="I17" s="38"/>
      <c r="J17" s="38"/>
      <c r="K17" s="38"/>
      <c r="L17" s="24"/>
      <c r="M17" s="24"/>
      <c r="N17" s="24"/>
      <c r="O17" s="24"/>
    </row>
    <row r="18" spans="2:15" x14ac:dyDescent="0.35">
      <c r="B18" s="48"/>
      <c r="C18" s="38"/>
      <c r="D18" s="38"/>
      <c r="E18" s="39"/>
      <c r="F18" s="40"/>
      <c r="G18" s="38"/>
      <c r="H18" s="38"/>
      <c r="I18" s="38"/>
      <c r="J18" s="38"/>
      <c r="K18" s="38"/>
      <c r="L18" s="24"/>
      <c r="M18" s="24"/>
      <c r="N18" s="24"/>
      <c r="O18" s="24"/>
    </row>
    <row r="19" spans="2:15" x14ac:dyDescent="0.35">
      <c r="B19" s="48"/>
      <c r="C19" s="38"/>
      <c r="D19" s="38"/>
      <c r="E19" s="39"/>
      <c r="F19" s="40"/>
      <c r="G19" s="38"/>
      <c r="H19" s="38"/>
      <c r="I19" s="38"/>
      <c r="J19" s="38"/>
      <c r="K19" s="38"/>
      <c r="L19" s="24"/>
      <c r="M19" s="24"/>
      <c r="N19" s="24"/>
      <c r="O19" s="24"/>
    </row>
    <row r="20" spans="2:15" x14ac:dyDescent="0.35">
      <c r="B20" s="48"/>
      <c r="C20" s="38"/>
      <c r="D20" s="38"/>
      <c r="E20" s="39"/>
      <c r="F20" s="40"/>
      <c r="G20" s="38"/>
      <c r="H20" s="38"/>
      <c r="I20" s="38"/>
      <c r="J20" s="38"/>
      <c r="K20" s="38"/>
      <c r="L20" s="24"/>
      <c r="M20" s="24"/>
      <c r="N20" s="24"/>
      <c r="O20" s="24"/>
    </row>
    <row r="21" spans="2:15" x14ac:dyDescent="0.35">
      <c r="B21" s="48"/>
      <c r="C21" s="38"/>
      <c r="D21" s="38"/>
      <c r="E21" s="42"/>
      <c r="F21" s="43"/>
      <c r="G21" s="38"/>
      <c r="H21" s="38"/>
      <c r="I21" s="41"/>
      <c r="J21" s="41"/>
      <c r="K21" s="41"/>
    </row>
    <row r="22" spans="2:15" x14ac:dyDescent="0.35">
      <c r="B22" s="48"/>
      <c r="C22" s="38"/>
      <c r="D22" s="38"/>
      <c r="E22" s="42"/>
      <c r="F22" s="43"/>
      <c r="G22" s="38"/>
      <c r="H22" s="38"/>
      <c r="I22" s="41"/>
      <c r="J22" s="41"/>
      <c r="K22" s="41"/>
    </row>
    <row r="23" spans="2:15" x14ac:dyDescent="0.35">
      <c r="B23" s="48"/>
      <c r="C23" s="38"/>
      <c r="D23" s="38"/>
      <c r="E23" s="42"/>
      <c r="F23" s="43"/>
      <c r="G23" s="38"/>
      <c r="H23" s="38"/>
      <c r="I23" s="41"/>
      <c r="J23" s="41"/>
      <c r="K23" s="41"/>
    </row>
    <row r="24" spans="2:15" x14ac:dyDescent="0.35">
      <c r="B24" s="48"/>
      <c r="C24" s="38"/>
      <c r="D24" s="38"/>
      <c r="E24" s="42"/>
      <c r="F24" s="43"/>
      <c r="G24" s="38"/>
      <c r="H24" s="38"/>
      <c r="I24" s="41"/>
      <c r="J24" s="41"/>
      <c r="K24" s="41"/>
    </row>
    <row r="25" spans="2:15" x14ac:dyDescent="0.35">
      <c r="B25" s="48"/>
      <c r="C25" s="38"/>
      <c r="D25" s="38"/>
      <c r="E25" s="42"/>
      <c r="F25" s="43"/>
      <c r="G25" s="38"/>
      <c r="H25" s="38"/>
      <c r="I25" s="41"/>
      <c r="J25" s="41"/>
      <c r="K25" s="41"/>
    </row>
    <row r="26" spans="2:15" x14ac:dyDescent="0.35">
      <c r="B26" s="48"/>
      <c r="C26" s="38"/>
      <c r="D26" s="38"/>
      <c r="E26" s="42"/>
      <c r="F26" s="43"/>
      <c r="G26" s="38"/>
      <c r="H26" s="38"/>
      <c r="I26" s="41"/>
      <c r="J26" s="41"/>
      <c r="K26" s="41"/>
    </row>
    <row r="27" spans="2:15" x14ac:dyDescent="0.35">
      <c r="B27" s="48"/>
      <c r="C27" s="38"/>
      <c r="D27" s="38"/>
      <c r="E27" s="42"/>
      <c r="F27" s="43"/>
      <c r="G27" s="38"/>
      <c r="H27" s="38"/>
      <c r="I27" s="41"/>
      <c r="J27" s="41"/>
      <c r="K27" s="41"/>
    </row>
    <row r="28" spans="2:15" x14ac:dyDescent="0.35">
      <c r="B28" s="48"/>
      <c r="C28" s="38"/>
      <c r="D28" s="38"/>
      <c r="E28" s="42"/>
      <c r="F28" s="43"/>
      <c r="G28" s="38"/>
      <c r="H28" s="38"/>
      <c r="I28" s="41"/>
      <c r="J28" s="41"/>
      <c r="K28" s="41"/>
    </row>
    <row r="29" spans="2:15" x14ac:dyDescent="0.35">
      <c r="B29" s="48"/>
      <c r="C29" s="38"/>
      <c r="D29" s="38"/>
      <c r="E29" s="42"/>
      <c r="F29" s="43"/>
      <c r="G29" s="38"/>
      <c r="H29" s="38"/>
      <c r="I29" s="41"/>
      <c r="J29" s="41"/>
      <c r="K29" s="41"/>
    </row>
    <row r="30" spans="2:15" x14ac:dyDescent="0.35">
      <c r="B30" s="48"/>
      <c r="C30" s="38"/>
      <c r="D30" s="38"/>
      <c r="E30" s="42"/>
      <c r="F30" s="43"/>
      <c r="G30" s="38"/>
      <c r="H30" s="38"/>
      <c r="I30" s="41"/>
      <c r="J30" s="41"/>
      <c r="K30" s="41"/>
    </row>
    <row r="31" spans="2:15" x14ac:dyDescent="0.35">
      <c r="B31" s="48"/>
      <c r="C31" s="38"/>
      <c r="D31" s="38"/>
      <c r="E31" s="42"/>
      <c r="F31" s="43"/>
      <c r="G31" s="38"/>
      <c r="H31" s="38"/>
      <c r="I31" s="41"/>
      <c r="J31" s="41"/>
      <c r="K31" s="41"/>
    </row>
    <row r="32" spans="2:15" x14ac:dyDescent="0.35">
      <c r="B32" s="48"/>
      <c r="C32" s="38"/>
      <c r="D32" s="38"/>
      <c r="E32" s="42"/>
      <c r="F32" s="43"/>
      <c r="G32" s="38"/>
      <c r="H32" s="38"/>
      <c r="I32" s="41"/>
      <c r="J32" s="41"/>
      <c r="K32" s="41"/>
    </row>
    <row r="33" spans="2:11" x14ac:dyDescent="0.35">
      <c r="B33" s="48"/>
      <c r="C33" s="38"/>
      <c r="D33" s="38"/>
      <c r="E33" s="42"/>
      <c r="F33" s="43"/>
      <c r="G33" s="38"/>
      <c r="H33" s="38"/>
      <c r="I33" s="41"/>
      <c r="J33" s="41"/>
      <c r="K33" s="41"/>
    </row>
    <row r="34" spans="2:11" x14ac:dyDescent="0.35">
      <c r="B34" s="48"/>
      <c r="C34" s="38"/>
      <c r="D34" s="38"/>
      <c r="E34" s="42"/>
      <c r="F34" s="43"/>
      <c r="G34" s="38"/>
      <c r="H34" s="38"/>
      <c r="I34" s="41"/>
      <c r="J34" s="41"/>
      <c r="K34" s="41"/>
    </row>
    <row r="35" spans="2:11" x14ac:dyDescent="0.35">
      <c r="B35" s="48"/>
      <c r="C35" s="38"/>
      <c r="D35" s="38"/>
      <c r="E35" s="42"/>
      <c r="F35" s="43"/>
      <c r="G35" s="38"/>
      <c r="H35" s="38"/>
      <c r="I35" s="41"/>
      <c r="J35" s="41"/>
      <c r="K35" s="41"/>
    </row>
    <row r="36" spans="2:11" x14ac:dyDescent="0.35">
      <c r="B36" s="48"/>
      <c r="C36" s="38"/>
      <c r="D36" s="38"/>
      <c r="E36" s="42"/>
      <c r="F36" s="43"/>
      <c r="G36" s="38"/>
      <c r="H36" s="38"/>
      <c r="I36" s="41"/>
      <c r="J36" s="41"/>
      <c r="K36" s="41"/>
    </row>
    <row r="37" spans="2:11" x14ac:dyDescent="0.35">
      <c r="B37" s="48"/>
      <c r="C37" s="38"/>
      <c r="D37" s="38"/>
      <c r="E37" s="42"/>
      <c r="F37" s="43"/>
      <c r="G37" s="38"/>
      <c r="H37" s="38"/>
      <c r="I37" s="41"/>
      <c r="J37" s="41"/>
      <c r="K37" s="41"/>
    </row>
    <row r="38" spans="2:11" x14ac:dyDescent="0.35">
      <c r="B38" s="48"/>
      <c r="C38" s="38"/>
      <c r="D38" s="38"/>
      <c r="E38" s="42"/>
      <c r="F38" s="43"/>
      <c r="G38" s="38"/>
      <c r="H38" s="38"/>
      <c r="I38" s="41"/>
      <c r="J38" s="41"/>
      <c r="K38" s="41"/>
    </row>
    <row r="39" spans="2:11" x14ac:dyDescent="0.35">
      <c r="B39" s="48"/>
      <c r="C39" s="38"/>
      <c r="D39" s="38"/>
      <c r="E39" s="42"/>
      <c r="F39" s="43"/>
      <c r="G39" s="38"/>
      <c r="H39" s="38"/>
      <c r="I39" s="41"/>
      <c r="J39" s="41"/>
      <c r="K39" s="41"/>
    </row>
    <row r="40" spans="2:11" x14ac:dyDescent="0.35">
      <c r="B40" s="48"/>
      <c r="C40" s="38"/>
      <c r="D40" s="38"/>
      <c r="E40" s="42"/>
      <c r="F40" s="43"/>
      <c r="G40" s="38"/>
      <c r="H40" s="38"/>
      <c r="I40" s="41"/>
      <c r="J40" s="41"/>
      <c r="K40" s="41"/>
    </row>
    <row r="41" spans="2:11" x14ac:dyDescent="0.35">
      <c r="B41" s="48"/>
      <c r="C41" s="38"/>
      <c r="D41" s="38"/>
      <c r="E41" s="42"/>
      <c r="F41" s="43"/>
      <c r="G41" s="38"/>
      <c r="H41" s="38"/>
      <c r="I41" s="41"/>
      <c r="J41" s="41"/>
      <c r="K41" s="41"/>
    </row>
    <row r="42" spans="2:11" x14ac:dyDescent="0.35">
      <c r="B42" s="48"/>
      <c r="C42" s="38"/>
      <c r="D42" s="38"/>
      <c r="E42" s="42"/>
      <c r="F42" s="43"/>
      <c r="G42" s="38"/>
      <c r="H42" s="38"/>
      <c r="I42" s="41"/>
      <c r="J42" s="41"/>
      <c r="K42" s="41"/>
    </row>
    <row r="43" spans="2:11" x14ac:dyDescent="0.35">
      <c r="B43" s="48"/>
      <c r="C43" s="38"/>
      <c r="D43" s="38"/>
      <c r="E43" s="42"/>
      <c r="F43" s="43"/>
      <c r="G43" s="38"/>
      <c r="H43" s="38"/>
      <c r="I43" s="41"/>
      <c r="J43" s="41"/>
      <c r="K43" s="41"/>
    </row>
    <row r="44" spans="2:11" x14ac:dyDescent="0.35">
      <c r="B44" s="48"/>
      <c r="C44" s="38"/>
      <c r="D44" s="38"/>
      <c r="E44" s="42"/>
      <c r="F44" s="43"/>
      <c r="G44" s="38"/>
      <c r="H44" s="38"/>
      <c r="I44" s="41"/>
      <c r="J44" s="41"/>
      <c r="K44" s="41"/>
    </row>
    <row r="45" spans="2:11" x14ac:dyDescent="0.35">
      <c r="B45" s="49"/>
      <c r="C45" s="41"/>
      <c r="D45" s="41"/>
      <c r="E45" s="42"/>
      <c r="F45" s="43"/>
      <c r="G45" s="41"/>
      <c r="H45" s="41"/>
      <c r="I45" s="41"/>
      <c r="J45" s="41"/>
      <c r="K45" s="41"/>
    </row>
    <row r="46" spans="2:11" x14ac:dyDescent="0.35">
      <c r="B46" s="49"/>
      <c r="C46" s="41"/>
      <c r="D46" s="41"/>
      <c r="E46" s="42"/>
      <c r="F46" s="43"/>
      <c r="G46" s="41"/>
      <c r="H46" s="41"/>
      <c r="I46" s="41"/>
      <c r="J46" s="41"/>
      <c r="K46" s="41"/>
    </row>
    <row r="47" spans="2:11" x14ac:dyDescent="0.35">
      <c r="B47" s="49"/>
      <c r="C47" s="41"/>
      <c r="D47" s="41"/>
      <c r="E47" s="42"/>
      <c r="F47" s="43"/>
      <c r="G47" s="41"/>
      <c r="H47" s="41"/>
      <c r="I47" s="41"/>
      <c r="J47" s="41"/>
      <c r="K47" s="41"/>
    </row>
    <row r="48" spans="2:11" x14ac:dyDescent="0.35">
      <c r="B48" s="49"/>
      <c r="C48" s="41"/>
      <c r="D48" s="41"/>
      <c r="E48" s="42"/>
      <c r="F48" s="43"/>
      <c r="G48" s="41"/>
      <c r="H48" s="41"/>
      <c r="I48" s="41"/>
      <c r="J48" s="41"/>
      <c r="K48" s="41"/>
    </row>
    <row r="49" spans="2:11" x14ac:dyDescent="0.35">
      <c r="B49" s="49"/>
      <c r="C49" s="41"/>
      <c r="D49" s="41"/>
      <c r="E49" s="42"/>
      <c r="F49" s="43"/>
      <c r="G49" s="41"/>
      <c r="H49" s="41"/>
      <c r="I49" s="41"/>
      <c r="J49" s="41"/>
      <c r="K49" s="41"/>
    </row>
    <row r="50" spans="2:11" x14ac:dyDescent="0.35">
      <c r="B50" s="49"/>
      <c r="C50" s="41"/>
      <c r="D50" s="41"/>
      <c r="E50" s="42"/>
      <c r="F50" s="43"/>
      <c r="G50" s="41"/>
      <c r="H50" s="41"/>
      <c r="I50" s="41"/>
      <c r="J50" s="41"/>
      <c r="K50" s="41"/>
    </row>
    <row r="51" spans="2:11" x14ac:dyDescent="0.35">
      <c r="B51" s="49"/>
      <c r="C51" s="41"/>
      <c r="D51" s="41"/>
      <c r="E51" s="42"/>
      <c r="F51" s="43"/>
      <c r="G51" s="41"/>
      <c r="H51" s="41"/>
      <c r="I51" s="41"/>
      <c r="J51" s="41"/>
      <c r="K51" s="41"/>
    </row>
    <row r="52" spans="2:11" x14ac:dyDescent="0.35">
      <c r="B52" s="49"/>
      <c r="C52" s="41"/>
      <c r="D52" s="41"/>
      <c r="E52" s="42"/>
      <c r="F52" s="43"/>
      <c r="G52" s="41"/>
      <c r="H52" s="41"/>
      <c r="I52" s="41"/>
      <c r="J52" s="41"/>
      <c r="K52" s="41"/>
    </row>
    <row r="53" spans="2:11" x14ac:dyDescent="0.35">
      <c r="B53" s="49"/>
      <c r="C53" s="41"/>
      <c r="D53" s="41"/>
      <c r="E53" s="42"/>
      <c r="F53" s="43"/>
      <c r="G53" s="41"/>
      <c r="H53" s="41"/>
      <c r="I53" s="41"/>
      <c r="J53" s="41"/>
      <c r="K53" s="41"/>
    </row>
    <row r="54" spans="2:11" x14ac:dyDescent="0.35">
      <c r="B54" s="49"/>
      <c r="C54" s="41"/>
      <c r="D54" s="41"/>
      <c r="E54" s="42"/>
      <c r="F54" s="43"/>
      <c r="G54" s="41"/>
      <c r="H54" s="41"/>
      <c r="I54" s="41"/>
      <c r="J54" s="41"/>
      <c r="K54" s="41"/>
    </row>
    <row r="55" spans="2:11" x14ac:dyDescent="0.35">
      <c r="B55" s="49"/>
      <c r="C55" s="41"/>
      <c r="D55" s="41"/>
      <c r="E55" s="42"/>
      <c r="F55" s="43"/>
      <c r="G55" s="41"/>
      <c r="H55" s="41"/>
      <c r="I55" s="41"/>
      <c r="J55" s="41"/>
      <c r="K55" s="41"/>
    </row>
    <row r="56" spans="2:11" x14ac:dyDescent="0.35">
      <c r="B56" s="49"/>
      <c r="C56" s="41"/>
      <c r="D56" s="41"/>
      <c r="E56" s="42"/>
      <c r="F56" s="43"/>
      <c r="G56" s="41"/>
      <c r="H56" s="41"/>
      <c r="I56" s="41"/>
      <c r="J56" s="41"/>
      <c r="K56" s="41"/>
    </row>
    <row r="57" spans="2:11" x14ac:dyDescent="0.35">
      <c r="B57" s="49"/>
      <c r="C57" s="41"/>
      <c r="D57" s="41"/>
      <c r="E57" s="42"/>
      <c r="F57" s="43"/>
      <c r="G57" s="41"/>
      <c r="H57" s="41"/>
      <c r="I57" s="41"/>
      <c r="J57" s="41"/>
      <c r="K57" s="41"/>
    </row>
    <row r="58" spans="2:11" x14ac:dyDescent="0.35">
      <c r="B58" s="49"/>
      <c r="C58" s="41"/>
      <c r="D58" s="41"/>
      <c r="E58" s="42"/>
      <c r="F58" s="43"/>
      <c r="G58" s="41"/>
      <c r="H58" s="41"/>
      <c r="I58" s="41"/>
      <c r="J58" s="41"/>
      <c r="K58" s="41"/>
    </row>
    <row r="59" spans="2:11" x14ac:dyDescent="0.35">
      <c r="B59" s="49"/>
      <c r="C59" s="41"/>
      <c r="D59" s="41"/>
      <c r="E59" s="42"/>
      <c r="F59" s="43"/>
      <c r="G59" s="41"/>
      <c r="H59" s="41"/>
      <c r="I59" s="41"/>
      <c r="J59" s="41"/>
      <c r="K59" s="41"/>
    </row>
    <row r="60" spans="2:11" x14ac:dyDescent="0.35">
      <c r="B60" s="49"/>
      <c r="C60" s="41"/>
      <c r="D60" s="41"/>
      <c r="E60" s="42"/>
      <c r="F60" s="43"/>
      <c r="G60" s="41"/>
      <c r="H60" s="41"/>
      <c r="I60" s="41"/>
      <c r="J60" s="41"/>
      <c r="K60" s="41"/>
    </row>
    <row r="61" spans="2:11" x14ac:dyDescent="0.35">
      <c r="B61" s="49"/>
      <c r="C61" s="41"/>
      <c r="D61" s="41"/>
      <c r="E61" s="42"/>
      <c r="F61" s="43"/>
      <c r="G61" s="41"/>
      <c r="H61" s="41"/>
      <c r="I61" s="41"/>
      <c r="J61" s="41"/>
      <c r="K61" s="41"/>
    </row>
    <row r="62" spans="2:11" x14ac:dyDescent="0.35">
      <c r="B62" s="49"/>
      <c r="C62" s="41"/>
      <c r="D62" s="41"/>
      <c r="E62" s="42"/>
      <c r="F62" s="43"/>
      <c r="G62" s="41"/>
      <c r="H62" s="41"/>
      <c r="I62" s="41"/>
      <c r="J62" s="41"/>
      <c r="K62" s="41"/>
    </row>
    <row r="63" spans="2:11" x14ac:dyDescent="0.35">
      <c r="B63" s="49"/>
      <c r="C63" s="41"/>
      <c r="D63" s="41"/>
      <c r="E63" s="42"/>
      <c r="F63" s="43"/>
      <c r="G63" s="41"/>
      <c r="H63" s="41"/>
      <c r="I63" s="41"/>
      <c r="J63" s="41"/>
      <c r="K63" s="41"/>
    </row>
    <row r="64" spans="2:11" x14ac:dyDescent="0.35">
      <c r="B64" s="49"/>
      <c r="C64" s="41"/>
      <c r="D64" s="41"/>
      <c r="E64" s="42"/>
      <c r="F64" s="43"/>
      <c r="G64" s="41"/>
      <c r="H64" s="41"/>
      <c r="I64" s="41"/>
      <c r="J64" s="41"/>
      <c r="K64" s="41"/>
    </row>
    <row r="65" spans="2:11" x14ac:dyDescent="0.35">
      <c r="B65" s="49"/>
      <c r="C65" s="41"/>
      <c r="D65" s="41"/>
      <c r="E65" s="42"/>
      <c r="F65" s="43"/>
      <c r="G65" s="41"/>
      <c r="H65" s="41"/>
      <c r="I65" s="41"/>
      <c r="J65" s="41"/>
      <c r="K65" s="41"/>
    </row>
    <row r="66" spans="2:11" x14ac:dyDescent="0.35">
      <c r="B66" s="49"/>
      <c r="C66" s="41"/>
      <c r="D66" s="41"/>
      <c r="E66" s="42"/>
      <c r="F66" s="43"/>
      <c r="G66" s="41"/>
      <c r="H66" s="41"/>
      <c r="I66" s="41"/>
      <c r="J66" s="41"/>
      <c r="K66" s="41"/>
    </row>
    <row r="67" spans="2:11" x14ac:dyDescent="0.35">
      <c r="B67" s="49"/>
      <c r="C67" s="41"/>
      <c r="D67" s="41"/>
      <c r="E67" s="42"/>
      <c r="F67" s="43"/>
      <c r="G67" s="41"/>
      <c r="H67" s="41"/>
      <c r="I67" s="41"/>
      <c r="J67" s="41"/>
      <c r="K67" s="41"/>
    </row>
    <row r="68" spans="2:11" x14ac:dyDescent="0.35">
      <c r="B68" s="49"/>
      <c r="C68" s="41"/>
      <c r="D68" s="41"/>
      <c r="E68" s="42"/>
      <c r="F68" s="43"/>
      <c r="G68" s="41"/>
      <c r="H68" s="41"/>
      <c r="I68" s="41"/>
      <c r="J68" s="41"/>
      <c r="K68" s="41"/>
    </row>
    <row r="69" spans="2:11" x14ac:dyDescent="0.35">
      <c r="B69" s="49"/>
      <c r="C69" s="41"/>
      <c r="D69" s="41"/>
      <c r="E69" s="42"/>
      <c r="F69" s="43"/>
      <c r="G69" s="41"/>
      <c r="H69" s="41"/>
      <c r="I69" s="41"/>
      <c r="J69" s="41"/>
      <c r="K69" s="41"/>
    </row>
    <row r="70" spans="2:11" x14ac:dyDescent="0.35">
      <c r="B70" s="49"/>
      <c r="C70" s="41"/>
      <c r="D70" s="41"/>
      <c r="E70" s="42"/>
      <c r="F70" s="43"/>
      <c r="G70" s="41"/>
      <c r="H70" s="41"/>
      <c r="I70" s="41"/>
      <c r="J70" s="41"/>
      <c r="K70" s="41"/>
    </row>
    <row r="71" spans="2:11" x14ac:dyDescent="0.35">
      <c r="B71" s="49"/>
      <c r="C71" s="41"/>
      <c r="D71" s="41"/>
      <c r="E71" s="42"/>
      <c r="F71" s="43"/>
      <c r="G71" s="41"/>
      <c r="H71" s="41"/>
      <c r="I71" s="41"/>
      <c r="J71" s="41"/>
      <c r="K71" s="41"/>
    </row>
    <row r="72" spans="2:11" x14ac:dyDescent="0.35">
      <c r="B72" s="49"/>
      <c r="C72" s="41"/>
      <c r="D72" s="41"/>
      <c r="E72" s="42"/>
      <c r="F72" s="43"/>
      <c r="G72" s="41"/>
      <c r="H72" s="41"/>
      <c r="I72" s="41"/>
      <c r="J72" s="41"/>
      <c r="K72" s="41"/>
    </row>
    <row r="73" spans="2:11" x14ac:dyDescent="0.35">
      <c r="B73" s="49"/>
      <c r="C73" s="41"/>
      <c r="D73" s="41"/>
      <c r="E73" s="42"/>
      <c r="F73" s="43"/>
      <c r="G73" s="41"/>
      <c r="H73" s="41"/>
      <c r="I73" s="41"/>
      <c r="J73" s="41"/>
      <c r="K73" s="41"/>
    </row>
    <row r="74" spans="2:11" x14ac:dyDescent="0.35">
      <c r="B74" s="49"/>
      <c r="C74" s="41"/>
      <c r="D74" s="41"/>
      <c r="E74" s="42"/>
      <c r="F74" s="43"/>
      <c r="G74" s="41"/>
      <c r="H74" s="41"/>
      <c r="I74" s="41"/>
      <c r="J74" s="41"/>
      <c r="K74" s="41"/>
    </row>
    <row r="75" spans="2:11" x14ac:dyDescent="0.35">
      <c r="B75" s="49"/>
      <c r="C75" s="41"/>
      <c r="D75" s="41"/>
      <c r="E75" s="42"/>
      <c r="F75" s="43"/>
      <c r="G75" s="41"/>
      <c r="H75" s="41"/>
      <c r="I75" s="41"/>
      <c r="J75" s="41"/>
      <c r="K75" s="41"/>
    </row>
    <row r="76" spans="2:11" x14ac:dyDescent="0.35">
      <c r="B76" s="49"/>
      <c r="C76" s="41"/>
      <c r="D76" s="41"/>
      <c r="E76" s="42"/>
      <c r="F76" s="43"/>
      <c r="G76" s="41"/>
      <c r="H76" s="41"/>
      <c r="I76" s="41"/>
      <c r="J76" s="41"/>
      <c r="K76" s="41"/>
    </row>
    <row r="77" spans="2:11" x14ac:dyDescent="0.35">
      <c r="B77" s="49"/>
      <c r="C77" s="41"/>
      <c r="D77" s="41"/>
      <c r="E77" s="42"/>
      <c r="F77" s="43"/>
      <c r="G77" s="41"/>
      <c r="H77" s="41"/>
      <c r="I77" s="41"/>
      <c r="J77" s="41"/>
      <c r="K77" s="41"/>
    </row>
    <row r="78" spans="2:11" x14ac:dyDescent="0.35">
      <c r="B78" s="49"/>
      <c r="C78" s="41"/>
      <c r="D78" s="41"/>
      <c r="E78" s="42"/>
      <c r="F78" s="43"/>
      <c r="G78" s="41"/>
      <c r="H78" s="41"/>
      <c r="I78" s="41"/>
      <c r="J78" s="41"/>
      <c r="K78" s="41"/>
    </row>
    <row r="79" spans="2:11" x14ac:dyDescent="0.35">
      <c r="B79" s="49"/>
      <c r="C79" s="41"/>
      <c r="D79" s="41"/>
      <c r="E79" s="42"/>
      <c r="F79" s="43"/>
      <c r="G79" s="41"/>
      <c r="H79" s="41"/>
      <c r="I79" s="41"/>
      <c r="J79" s="41"/>
      <c r="K79" s="41"/>
    </row>
    <row r="80" spans="2:11" x14ac:dyDescent="0.35">
      <c r="B80" s="49"/>
      <c r="C80" s="41"/>
      <c r="D80" s="41"/>
      <c r="E80" s="42"/>
      <c r="F80" s="43"/>
      <c r="G80" s="41"/>
      <c r="H80" s="41"/>
      <c r="I80" s="41"/>
      <c r="J80" s="41"/>
      <c r="K80" s="41"/>
    </row>
    <row r="81" spans="2:11" x14ac:dyDescent="0.35">
      <c r="B81" s="49"/>
      <c r="C81" s="41"/>
      <c r="D81" s="41"/>
      <c r="E81" s="42"/>
      <c r="F81" s="43"/>
      <c r="G81" s="41"/>
      <c r="H81" s="41"/>
      <c r="I81" s="41"/>
      <c r="J81" s="41"/>
      <c r="K81" s="41"/>
    </row>
    <row r="82" spans="2:11" x14ac:dyDescent="0.35">
      <c r="B82" s="49"/>
      <c r="C82" s="41"/>
      <c r="D82" s="41"/>
      <c r="E82" s="42"/>
      <c r="F82" s="43"/>
      <c r="G82" s="41"/>
      <c r="H82" s="41"/>
      <c r="I82" s="41"/>
      <c r="J82" s="41"/>
      <c r="K82" s="41"/>
    </row>
    <row r="83" spans="2:11" x14ac:dyDescent="0.35">
      <c r="B83" s="49"/>
      <c r="C83" s="41"/>
      <c r="D83" s="41"/>
      <c r="E83" s="42"/>
      <c r="F83" s="43"/>
      <c r="G83" s="41"/>
      <c r="H83" s="41"/>
      <c r="I83" s="41"/>
      <c r="J83" s="41"/>
      <c r="K83" s="41"/>
    </row>
    <row r="84" spans="2:11" x14ac:dyDescent="0.35">
      <c r="B84" s="49"/>
      <c r="C84" s="41"/>
      <c r="D84" s="41"/>
      <c r="E84" s="42"/>
      <c r="F84" s="43"/>
      <c r="G84" s="41"/>
      <c r="H84" s="41"/>
      <c r="I84" s="41"/>
      <c r="J84" s="41"/>
      <c r="K84" s="41"/>
    </row>
    <row r="85" spans="2:11" x14ac:dyDescent="0.35">
      <c r="B85" s="49"/>
      <c r="C85" s="41"/>
      <c r="D85" s="41"/>
      <c r="E85" s="42"/>
      <c r="F85" s="43"/>
      <c r="G85" s="41"/>
      <c r="H85" s="41"/>
      <c r="I85" s="41"/>
      <c r="J85" s="41"/>
      <c r="K85" s="41"/>
    </row>
    <row r="86" spans="2:11" x14ac:dyDescent="0.35">
      <c r="B86" s="49"/>
      <c r="C86" s="41"/>
      <c r="D86" s="41"/>
      <c r="E86" s="42"/>
      <c r="F86" s="43"/>
      <c r="G86" s="41"/>
      <c r="H86" s="41"/>
      <c r="I86" s="41"/>
      <c r="J86" s="41"/>
      <c r="K86" s="41"/>
    </row>
    <row r="87" spans="2:11" x14ac:dyDescent="0.35">
      <c r="B87" s="49"/>
      <c r="C87" s="41"/>
      <c r="D87" s="41"/>
      <c r="E87" s="42"/>
      <c r="F87" s="43"/>
      <c r="G87" s="41"/>
      <c r="H87" s="41"/>
      <c r="I87" s="41"/>
      <c r="J87" s="41"/>
      <c r="K87" s="41"/>
    </row>
    <row r="88" spans="2:11" x14ac:dyDescent="0.35">
      <c r="B88" s="49"/>
      <c r="C88" s="41"/>
      <c r="D88" s="41"/>
      <c r="E88" s="42"/>
      <c r="F88" s="43"/>
      <c r="G88" s="41"/>
      <c r="H88" s="41"/>
      <c r="I88" s="41"/>
      <c r="J88" s="41"/>
      <c r="K88" s="41"/>
    </row>
    <row r="89" spans="2:11" x14ac:dyDescent="0.35">
      <c r="B89" s="49"/>
      <c r="C89" s="41"/>
      <c r="D89" s="41"/>
      <c r="E89" s="42"/>
      <c r="F89" s="43"/>
      <c r="G89" s="41"/>
      <c r="H89" s="41"/>
      <c r="I89" s="41"/>
      <c r="J89" s="41"/>
      <c r="K89" s="41"/>
    </row>
    <row r="90" spans="2:11" x14ac:dyDescent="0.35">
      <c r="B90" s="49"/>
      <c r="C90" s="41"/>
      <c r="D90" s="41"/>
      <c r="E90" s="42"/>
      <c r="F90" s="43"/>
      <c r="G90" s="41"/>
      <c r="H90" s="41"/>
      <c r="I90" s="41"/>
      <c r="J90" s="41"/>
      <c r="K90" s="41"/>
    </row>
    <row r="91" spans="2:11" x14ac:dyDescent="0.35">
      <c r="B91" s="49"/>
      <c r="C91" s="41"/>
      <c r="D91" s="41"/>
      <c r="E91" s="42"/>
      <c r="F91" s="43"/>
      <c r="G91" s="41"/>
      <c r="H91" s="41"/>
      <c r="I91" s="41"/>
      <c r="J91" s="41"/>
      <c r="K91" s="41"/>
    </row>
    <row r="92" spans="2:11" x14ac:dyDescent="0.35">
      <c r="B92" s="49"/>
      <c r="C92" s="41"/>
      <c r="D92" s="41"/>
      <c r="E92" s="42"/>
      <c r="F92" s="43"/>
      <c r="G92" s="41"/>
      <c r="H92" s="41"/>
      <c r="I92" s="41"/>
      <c r="J92" s="41"/>
      <c r="K92" s="41"/>
    </row>
    <row r="93" spans="2:11" x14ac:dyDescent="0.35">
      <c r="B93" s="49"/>
      <c r="C93" s="41"/>
      <c r="D93" s="41"/>
      <c r="E93" s="42"/>
      <c r="F93" s="43"/>
      <c r="G93" s="41"/>
      <c r="H93" s="41"/>
      <c r="I93" s="41"/>
      <c r="J93" s="41"/>
      <c r="K93" s="41"/>
    </row>
    <row r="94" spans="2:11" x14ac:dyDescent="0.35">
      <c r="B94" s="49"/>
      <c r="C94" s="41"/>
      <c r="D94" s="41"/>
      <c r="E94" s="42"/>
      <c r="F94" s="43"/>
      <c r="G94" s="41"/>
      <c r="H94" s="41"/>
      <c r="I94" s="41"/>
      <c r="J94" s="41"/>
      <c r="K94" s="41"/>
    </row>
    <row r="95" spans="2:11" x14ac:dyDescent="0.35">
      <c r="B95" s="49"/>
      <c r="C95" s="41"/>
      <c r="D95" s="41"/>
      <c r="E95" s="42"/>
      <c r="F95" s="43"/>
      <c r="G95" s="41"/>
      <c r="H95" s="41"/>
      <c r="I95" s="41"/>
      <c r="J95" s="41"/>
      <c r="K95" s="41"/>
    </row>
    <row r="96" spans="2:11" x14ac:dyDescent="0.35">
      <c r="B96" s="49"/>
      <c r="C96" s="41"/>
      <c r="D96" s="41"/>
      <c r="E96" s="42"/>
      <c r="F96" s="43"/>
      <c r="G96" s="41"/>
      <c r="H96" s="41"/>
      <c r="I96" s="41"/>
      <c r="J96" s="41"/>
      <c r="K96" s="41"/>
    </row>
    <row r="97" spans="2:11" x14ac:dyDescent="0.35">
      <c r="B97" s="49"/>
      <c r="C97" s="41"/>
      <c r="D97" s="41"/>
      <c r="E97" s="42"/>
      <c r="F97" s="43"/>
      <c r="G97" s="41"/>
      <c r="H97" s="41"/>
      <c r="I97" s="41"/>
      <c r="J97" s="41"/>
      <c r="K97" s="41"/>
    </row>
    <row r="98" spans="2:11" x14ac:dyDescent="0.35">
      <c r="B98" s="49"/>
      <c r="C98" s="41"/>
      <c r="D98" s="41"/>
      <c r="E98" s="42"/>
      <c r="F98" s="43"/>
      <c r="G98" s="41"/>
      <c r="H98" s="41"/>
      <c r="I98" s="41"/>
      <c r="J98" s="41"/>
      <c r="K98" s="41"/>
    </row>
    <row r="99" spans="2:11" x14ac:dyDescent="0.35">
      <c r="B99" s="49"/>
      <c r="C99" s="41"/>
      <c r="D99" s="41"/>
      <c r="E99" s="42"/>
      <c r="F99" s="43"/>
      <c r="G99" s="41"/>
      <c r="H99" s="41"/>
      <c r="I99" s="41"/>
      <c r="J99" s="41"/>
      <c r="K99" s="41"/>
    </row>
    <row r="100" spans="2:11" x14ac:dyDescent="0.35">
      <c r="B100" s="49"/>
      <c r="C100" s="41"/>
      <c r="D100" s="41"/>
      <c r="E100" s="42"/>
      <c r="F100" s="43"/>
      <c r="G100" s="41"/>
      <c r="H100" s="41"/>
      <c r="I100" s="41"/>
      <c r="J100" s="41"/>
      <c r="K100" s="41"/>
    </row>
    <row r="101" spans="2:11" x14ac:dyDescent="0.35">
      <c r="B101" s="49"/>
      <c r="C101" s="41"/>
      <c r="D101" s="41"/>
      <c r="E101" s="42"/>
      <c r="F101" s="43"/>
      <c r="G101" s="41"/>
      <c r="H101" s="41"/>
      <c r="I101" s="41"/>
      <c r="J101" s="41"/>
      <c r="K101" s="41"/>
    </row>
    <row r="102" spans="2:11" x14ac:dyDescent="0.35">
      <c r="B102" s="49"/>
      <c r="C102" s="41"/>
      <c r="D102" s="41"/>
      <c r="E102" s="42"/>
      <c r="F102" s="43"/>
      <c r="G102" s="41"/>
      <c r="H102" s="41"/>
      <c r="I102" s="41"/>
      <c r="J102" s="41"/>
      <c r="K102" s="41"/>
    </row>
    <row r="103" spans="2:11" x14ac:dyDescent="0.35">
      <c r="B103" s="49"/>
      <c r="C103" s="41"/>
      <c r="D103" s="41"/>
      <c r="E103" s="42"/>
      <c r="F103" s="43"/>
      <c r="G103" s="41"/>
      <c r="H103" s="41"/>
      <c r="I103" s="41"/>
      <c r="J103" s="41"/>
      <c r="K103" s="41"/>
    </row>
    <row r="104" spans="2:11" x14ac:dyDescent="0.35">
      <c r="B104" s="49"/>
      <c r="C104" s="41"/>
      <c r="D104" s="41"/>
      <c r="E104" s="42"/>
      <c r="F104" s="43"/>
      <c r="G104" s="41"/>
      <c r="H104" s="41"/>
      <c r="I104" s="41"/>
      <c r="J104" s="41"/>
      <c r="K104" s="41"/>
    </row>
    <row r="105" spans="2:11" x14ac:dyDescent="0.35">
      <c r="B105" s="49"/>
      <c r="C105" s="41"/>
      <c r="D105" s="41"/>
      <c r="E105" s="42"/>
      <c r="F105" s="43"/>
      <c r="G105" s="41"/>
      <c r="H105" s="41"/>
      <c r="I105" s="41"/>
      <c r="J105" s="41"/>
      <c r="K105" s="41"/>
    </row>
    <row r="106" spans="2:11" x14ac:dyDescent="0.35">
      <c r="B106" s="49"/>
      <c r="C106" s="41"/>
      <c r="D106" s="41"/>
      <c r="E106" s="42"/>
      <c r="F106" s="43"/>
      <c r="G106" s="41"/>
      <c r="H106" s="41"/>
      <c r="I106" s="41"/>
      <c r="J106" s="41"/>
      <c r="K106" s="41"/>
    </row>
    <row r="107" spans="2:11" x14ac:dyDescent="0.35">
      <c r="B107" s="49"/>
      <c r="C107" s="41"/>
      <c r="D107" s="41"/>
      <c r="E107" s="42"/>
      <c r="F107" s="43"/>
      <c r="G107" s="41"/>
      <c r="H107" s="41"/>
      <c r="I107" s="41"/>
      <c r="J107" s="41"/>
      <c r="K107" s="41"/>
    </row>
    <row r="108" spans="2:11" x14ac:dyDescent="0.35">
      <c r="B108" s="49"/>
      <c r="C108" s="41"/>
      <c r="D108" s="41"/>
      <c r="E108" s="42"/>
      <c r="F108" s="43"/>
      <c r="G108" s="41"/>
      <c r="H108" s="41"/>
      <c r="I108" s="41"/>
      <c r="J108" s="41"/>
      <c r="K108" s="41"/>
    </row>
    <row r="109" spans="2:11" x14ac:dyDescent="0.35">
      <c r="B109" s="49"/>
      <c r="C109" s="41"/>
      <c r="D109" s="41"/>
      <c r="E109" s="42"/>
      <c r="F109" s="43"/>
      <c r="G109" s="41"/>
      <c r="H109" s="41"/>
      <c r="I109" s="41"/>
      <c r="J109" s="41"/>
      <c r="K109" s="41"/>
    </row>
    <row r="110" spans="2:11" x14ac:dyDescent="0.35">
      <c r="B110" s="49"/>
      <c r="C110" s="41"/>
      <c r="D110" s="41"/>
      <c r="E110" s="42"/>
      <c r="F110" s="43"/>
      <c r="G110" s="41"/>
      <c r="H110" s="41"/>
      <c r="I110" s="41"/>
      <c r="J110" s="41"/>
      <c r="K110" s="41"/>
    </row>
    <row r="111" spans="2:11" x14ac:dyDescent="0.35">
      <c r="B111" s="49"/>
      <c r="C111" s="41"/>
      <c r="D111" s="41"/>
      <c r="E111" s="42"/>
      <c r="F111" s="43"/>
      <c r="G111" s="41"/>
      <c r="H111" s="41"/>
      <c r="I111" s="41"/>
      <c r="J111" s="41"/>
      <c r="K111" s="41"/>
    </row>
    <row r="112" spans="2:11" x14ac:dyDescent="0.35">
      <c r="B112" s="49"/>
      <c r="C112" s="41"/>
      <c r="D112" s="41"/>
      <c r="E112" s="42"/>
      <c r="F112" s="43"/>
      <c r="G112" s="41"/>
      <c r="H112" s="41"/>
      <c r="I112" s="41"/>
      <c r="J112" s="41"/>
      <c r="K112" s="41"/>
    </row>
    <row r="113" spans="2:11" x14ac:dyDescent="0.35">
      <c r="B113" s="49"/>
      <c r="C113" s="41"/>
      <c r="D113" s="41"/>
      <c r="E113" s="42"/>
      <c r="F113" s="43"/>
      <c r="G113" s="41"/>
      <c r="H113" s="41"/>
      <c r="I113" s="41"/>
      <c r="J113" s="41"/>
      <c r="K113" s="41"/>
    </row>
    <row r="114" spans="2:11" x14ac:dyDescent="0.35">
      <c r="B114" s="49"/>
      <c r="C114" s="41"/>
      <c r="D114" s="41"/>
      <c r="E114" s="42"/>
      <c r="F114" s="43"/>
      <c r="G114" s="41"/>
      <c r="H114" s="41"/>
      <c r="I114" s="41"/>
      <c r="J114" s="41"/>
      <c r="K114" s="41"/>
    </row>
    <row r="115" spans="2:11" x14ac:dyDescent="0.35">
      <c r="B115" s="49"/>
      <c r="C115" s="41"/>
      <c r="D115" s="41"/>
      <c r="E115" s="42"/>
      <c r="F115" s="43"/>
      <c r="G115" s="41"/>
      <c r="H115" s="41"/>
      <c r="I115" s="41"/>
      <c r="J115" s="41"/>
      <c r="K115" s="41"/>
    </row>
    <row r="116" spans="2:11" x14ac:dyDescent="0.35">
      <c r="B116" s="49"/>
      <c r="C116" s="41"/>
      <c r="D116" s="41"/>
      <c r="E116" s="42"/>
      <c r="F116" s="43"/>
      <c r="G116" s="41"/>
      <c r="H116" s="41"/>
      <c r="I116" s="41"/>
      <c r="J116" s="41"/>
      <c r="K116" s="41"/>
    </row>
    <row r="117" spans="2:11" x14ac:dyDescent="0.35">
      <c r="B117" s="49"/>
      <c r="C117" s="41"/>
      <c r="D117" s="41"/>
      <c r="E117" s="42"/>
      <c r="F117" s="43"/>
      <c r="G117" s="41"/>
      <c r="H117" s="41"/>
      <c r="I117" s="41"/>
      <c r="J117" s="41"/>
      <c r="K117" s="41"/>
    </row>
    <row r="118" spans="2:11" x14ac:dyDescent="0.35">
      <c r="B118" s="49"/>
      <c r="C118" s="41"/>
      <c r="D118" s="41"/>
      <c r="E118" s="42"/>
      <c r="F118" s="43"/>
      <c r="G118" s="41"/>
      <c r="H118" s="41"/>
      <c r="I118" s="41"/>
      <c r="J118" s="41"/>
      <c r="K118" s="41"/>
    </row>
    <row r="119" spans="2:11" x14ac:dyDescent="0.35">
      <c r="B119" s="49"/>
      <c r="C119" s="41"/>
      <c r="D119" s="41"/>
      <c r="E119" s="42"/>
      <c r="F119" s="43"/>
      <c r="G119" s="41"/>
      <c r="H119" s="41"/>
      <c r="I119" s="41"/>
      <c r="J119" s="41"/>
      <c r="K119" s="41"/>
    </row>
    <row r="120" spans="2:11" x14ac:dyDescent="0.35">
      <c r="B120" s="49"/>
      <c r="C120" s="41"/>
      <c r="D120" s="41"/>
      <c r="E120" s="42"/>
      <c r="F120" s="43"/>
      <c r="G120" s="41"/>
      <c r="H120" s="41"/>
      <c r="I120" s="41"/>
      <c r="J120" s="41"/>
      <c r="K120" s="41"/>
    </row>
    <row r="121" spans="2:11" x14ac:dyDescent="0.35">
      <c r="B121" s="49"/>
      <c r="C121" s="41"/>
      <c r="D121" s="41"/>
      <c r="E121" s="42"/>
      <c r="F121" s="43"/>
      <c r="G121" s="41"/>
      <c r="H121" s="41"/>
      <c r="I121" s="41"/>
      <c r="J121" s="41"/>
      <c r="K121" s="41"/>
    </row>
    <row r="122" spans="2:11" x14ac:dyDescent="0.35">
      <c r="B122" s="49"/>
      <c r="C122" s="41"/>
      <c r="D122" s="41"/>
      <c r="E122" s="42"/>
      <c r="F122" s="43"/>
      <c r="G122" s="41"/>
      <c r="H122" s="41"/>
      <c r="I122" s="41"/>
      <c r="J122" s="41"/>
      <c r="K122" s="41"/>
    </row>
    <row r="123" spans="2:11" x14ac:dyDescent="0.35">
      <c r="B123" s="49"/>
      <c r="C123" s="41"/>
      <c r="D123" s="41"/>
      <c r="E123" s="42"/>
      <c r="F123" s="43"/>
      <c r="G123" s="41"/>
      <c r="H123" s="41"/>
      <c r="I123" s="41"/>
      <c r="J123" s="41"/>
      <c r="K123" s="41"/>
    </row>
    <row r="124" spans="2:11" x14ac:dyDescent="0.35">
      <c r="B124" s="49"/>
      <c r="C124" s="41"/>
      <c r="D124" s="41"/>
      <c r="E124" s="42"/>
      <c r="F124" s="43"/>
      <c r="G124" s="41"/>
      <c r="H124" s="41"/>
      <c r="I124" s="41"/>
      <c r="J124" s="41"/>
      <c r="K124" s="41"/>
    </row>
    <row r="125" spans="2:11" x14ac:dyDescent="0.35">
      <c r="B125" s="49"/>
      <c r="C125" s="41"/>
      <c r="D125" s="41"/>
      <c r="E125" s="42"/>
      <c r="F125" s="43"/>
      <c r="G125" s="41"/>
      <c r="H125" s="41"/>
      <c r="I125" s="41"/>
      <c r="J125" s="41"/>
      <c r="K125" s="41"/>
    </row>
    <row r="126" spans="2:11" x14ac:dyDescent="0.35">
      <c r="B126" s="49"/>
      <c r="C126" s="41"/>
      <c r="D126" s="41"/>
      <c r="E126" s="42"/>
      <c r="F126" s="43"/>
      <c r="G126" s="41"/>
      <c r="H126" s="41"/>
      <c r="I126" s="41"/>
      <c r="J126" s="41"/>
      <c r="K126" s="41"/>
    </row>
    <row r="127" spans="2:11" x14ac:dyDescent="0.35">
      <c r="B127" s="49"/>
      <c r="C127" s="41"/>
      <c r="D127" s="41"/>
      <c r="E127" s="42"/>
      <c r="F127" s="43"/>
      <c r="G127" s="41"/>
      <c r="H127" s="41"/>
      <c r="I127" s="41"/>
      <c r="J127" s="41"/>
      <c r="K127" s="41"/>
    </row>
    <row r="128" spans="2:11" x14ac:dyDescent="0.35">
      <c r="B128" s="49"/>
      <c r="C128" s="41"/>
      <c r="D128" s="41"/>
      <c r="E128" s="42"/>
      <c r="F128" s="43"/>
      <c r="G128" s="41"/>
      <c r="H128" s="41"/>
      <c r="I128" s="41"/>
      <c r="J128" s="41"/>
      <c r="K128" s="41"/>
    </row>
    <row r="129" spans="2:11" x14ac:dyDescent="0.35">
      <c r="B129" s="49"/>
      <c r="C129" s="41"/>
      <c r="D129" s="41"/>
      <c r="E129" s="42"/>
      <c r="F129" s="43"/>
      <c r="G129" s="41"/>
      <c r="H129" s="41"/>
      <c r="I129" s="41"/>
      <c r="J129" s="41"/>
      <c r="K129" s="41"/>
    </row>
    <row r="130" spans="2:11" x14ac:dyDescent="0.35">
      <c r="B130" s="49"/>
      <c r="C130" s="41"/>
      <c r="D130" s="41"/>
      <c r="E130" s="42"/>
      <c r="F130" s="43"/>
      <c r="G130" s="41"/>
      <c r="H130" s="41"/>
      <c r="I130" s="41"/>
      <c r="J130" s="41"/>
      <c r="K130" s="41"/>
    </row>
    <row r="131" spans="2:11" x14ac:dyDescent="0.35">
      <c r="B131" s="49"/>
      <c r="C131" s="41"/>
      <c r="D131" s="41"/>
      <c r="E131" s="42"/>
      <c r="F131" s="43"/>
      <c r="G131" s="41"/>
      <c r="H131" s="41"/>
      <c r="I131" s="41"/>
      <c r="J131" s="41"/>
      <c r="K131" s="41"/>
    </row>
    <row r="132" spans="2:11" x14ac:dyDescent="0.35">
      <c r="B132" s="49"/>
      <c r="C132" s="41"/>
      <c r="D132" s="41"/>
      <c r="E132" s="42"/>
      <c r="F132" s="43"/>
      <c r="G132" s="41"/>
      <c r="H132" s="41"/>
      <c r="I132" s="41"/>
      <c r="J132" s="41"/>
      <c r="K132" s="41"/>
    </row>
    <row r="133" spans="2:11" x14ac:dyDescent="0.35">
      <c r="B133" s="49"/>
      <c r="C133" s="41"/>
      <c r="D133" s="41"/>
      <c r="E133" s="42"/>
      <c r="F133" s="43"/>
      <c r="G133" s="41"/>
      <c r="H133" s="41"/>
      <c r="I133" s="41"/>
      <c r="J133" s="41"/>
      <c r="K133" s="41"/>
    </row>
    <row r="134" spans="2:11" x14ac:dyDescent="0.35">
      <c r="B134" s="49"/>
      <c r="C134" s="41"/>
      <c r="D134" s="41"/>
      <c r="E134" s="42"/>
      <c r="F134" s="43"/>
      <c r="G134" s="41"/>
      <c r="H134" s="41"/>
      <c r="I134" s="41"/>
      <c r="J134" s="41"/>
      <c r="K134" s="41"/>
    </row>
    <row r="135" spans="2:11" x14ac:dyDescent="0.35">
      <c r="B135" s="49"/>
      <c r="C135" s="41"/>
      <c r="D135" s="41"/>
      <c r="E135" s="42"/>
      <c r="F135" s="43"/>
      <c r="G135" s="41"/>
      <c r="H135" s="41"/>
      <c r="I135" s="41"/>
      <c r="J135" s="41"/>
      <c r="K135" s="41"/>
    </row>
    <row r="136" spans="2:11" x14ac:dyDescent="0.35">
      <c r="B136" s="49"/>
      <c r="C136" s="41"/>
      <c r="D136" s="41"/>
      <c r="E136" s="42"/>
      <c r="F136" s="43"/>
      <c r="G136" s="41"/>
      <c r="H136" s="41"/>
      <c r="I136" s="41"/>
      <c r="J136" s="41"/>
      <c r="K136" s="41"/>
    </row>
    <row r="137" spans="2:11" x14ac:dyDescent="0.35">
      <c r="B137" s="49"/>
      <c r="C137" s="41"/>
      <c r="D137" s="41"/>
      <c r="E137" s="42"/>
      <c r="F137" s="43"/>
      <c r="G137" s="41"/>
      <c r="H137" s="41"/>
      <c r="I137" s="41"/>
      <c r="J137" s="41"/>
      <c r="K137" s="41"/>
    </row>
    <row r="138" spans="2:11" x14ac:dyDescent="0.35">
      <c r="B138" s="49"/>
      <c r="C138" s="41"/>
      <c r="D138" s="41"/>
      <c r="E138" s="42"/>
      <c r="F138" s="43"/>
      <c r="G138" s="41"/>
      <c r="H138" s="41"/>
      <c r="I138" s="41"/>
      <c r="J138" s="41"/>
      <c r="K138" s="41"/>
    </row>
    <row r="139" spans="2:11" x14ac:dyDescent="0.35">
      <c r="B139" s="49"/>
      <c r="C139" s="41"/>
      <c r="D139" s="41"/>
      <c r="E139" s="42"/>
      <c r="F139" s="43"/>
      <c r="G139" s="41"/>
      <c r="H139" s="41"/>
      <c r="I139" s="41"/>
      <c r="J139" s="41"/>
      <c r="K139" s="41"/>
    </row>
    <row r="140" spans="2:11" x14ac:dyDescent="0.35">
      <c r="B140" s="49"/>
      <c r="C140" s="41"/>
      <c r="D140" s="41"/>
      <c r="E140" s="42"/>
      <c r="F140" s="43"/>
      <c r="G140" s="41"/>
      <c r="H140" s="41"/>
      <c r="I140" s="41"/>
      <c r="J140" s="41"/>
      <c r="K140" s="41"/>
    </row>
    <row r="141" spans="2:11" x14ac:dyDescent="0.35">
      <c r="B141" s="49"/>
      <c r="C141" s="41"/>
      <c r="D141" s="41"/>
      <c r="E141" s="42"/>
      <c r="F141" s="43"/>
      <c r="G141" s="41"/>
      <c r="H141" s="41"/>
      <c r="I141" s="41"/>
      <c r="J141" s="41"/>
      <c r="K141" s="41"/>
    </row>
    <row r="142" spans="2:11" x14ac:dyDescent="0.35">
      <c r="B142" s="49"/>
      <c r="C142" s="41"/>
      <c r="D142" s="41"/>
      <c r="E142" s="42"/>
      <c r="F142" s="43"/>
      <c r="G142" s="41"/>
      <c r="H142" s="41"/>
      <c r="I142" s="41"/>
      <c r="J142" s="41"/>
      <c r="K142" s="41"/>
    </row>
    <row r="143" spans="2:11" x14ac:dyDescent="0.35">
      <c r="B143" s="49"/>
      <c r="C143" s="41"/>
      <c r="D143" s="41"/>
      <c r="E143" s="42"/>
      <c r="F143" s="43"/>
      <c r="G143" s="41"/>
      <c r="H143" s="41"/>
      <c r="I143" s="41"/>
      <c r="J143" s="41"/>
      <c r="K143" s="41"/>
    </row>
    <row r="144" spans="2:11" x14ac:dyDescent="0.35">
      <c r="B144" s="49"/>
      <c r="C144" s="41"/>
      <c r="D144" s="41"/>
      <c r="E144" s="42"/>
      <c r="F144" s="43"/>
      <c r="G144" s="41"/>
      <c r="H144" s="41"/>
      <c r="I144" s="41"/>
      <c r="J144" s="41"/>
      <c r="K144" s="41"/>
    </row>
    <row r="145" spans="2:11" x14ac:dyDescent="0.35">
      <c r="B145" s="49"/>
      <c r="C145" s="41"/>
      <c r="D145" s="41"/>
      <c r="E145" s="42"/>
      <c r="F145" s="43"/>
      <c r="G145" s="41"/>
      <c r="H145" s="41"/>
      <c r="I145" s="41"/>
      <c r="J145" s="41"/>
      <c r="K145" s="41"/>
    </row>
    <row r="146" spans="2:11" x14ac:dyDescent="0.35">
      <c r="B146" s="49"/>
      <c r="C146" s="41"/>
      <c r="D146" s="41"/>
      <c r="E146" s="42"/>
      <c r="F146" s="43"/>
      <c r="G146" s="41"/>
      <c r="H146" s="41"/>
      <c r="I146" s="41"/>
      <c r="J146" s="41"/>
      <c r="K146" s="41"/>
    </row>
    <row r="147" spans="2:11" x14ac:dyDescent="0.35">
      <c r="B147" s="49"/>
      <c r="C147" s="41"/>
      <c r="D147" s="41"/>
      <c r="E147" s="42"/>
      <c r="F147" s="43"/>
      <c r="G147" s="41"/>
      <c r="H147" s="41"/>
      <c r="I147" s="41"/>
      <c r="J147" s="41"/>
      <c r="K147" s="41"/>
    </row>
    <row r="148" spans="2:11" x14ac:dyDescent="0.35">
      <c r="B148" s="49"/>
      <c r="C148" s="41"/>
      <c r="D148" s="41"/>
      <c r="E148" s="42"/>
      <c r="F148" s="43"/>
      <c r="G148" s="41"/>
      <c r="H148" s="41"/>
      <c r="I148" s="41"/>
      <c r="J148" s="41"/>
      <c r="K148" s="41"/>
    </row>
    <row r="149" spans="2:11" x14ac:dyDescent="0.35">
      <c r="B149" s="49"/>
      <c r="C149" s="41"/>
      <c r="D149" s="41"/>
      <c r="E149" s="42"/>
      <c r="F149" s="43"/>
      <c r="G149" s="41"/>
      <c r="H149" s="41"/>
      <c r="I149" s="41"/>
      <c r="J149" s="41"/>
      <c r="K149" s="41"/>
    </row>
    <row r="150" spans="2:11" x14ac:dyDescent="0.35">
      <c r="B150" s="49"/>
      <c r="C150" s="41"/>
      <c r="D150" s="41"/>
      <c r="E150" s="42"/>
      <c r="F150" s="43"/>
      <c r="G150" s="41"/>
      <c r="H150" s="41"/>
      <c r="I150" s="41"/>
      <c r="J150" s="41"/>
      <c r="K150" s="41"/>
    </row>
    <row r="151" spans="2:11" x14ac:dyDescent="0.35">
      <c r="B151" s="49"/>
      <c r="C151" s="41"/>
      <c r="D151" s="41"/>
      <c r="E151" s="42"/>
      <c r="F151" s="43"/>
      <c r="G151" s="41"/>
      <c r="H151" s="41"/>
      <c r="I151" s="41"/>
      <c r="J151" s="41"/>
      <c r="K151" s="41"/>
    </row>
    <row r="152" spans="2:11" x14ac:dyDescent="0.35">
      <c r="B152" s="49"/>
      <c r="C152" s="41"/>
      <c r="D152" s="41"/>
      <c r="E152" s="42"/>
      <c r="F152" s="43"/>
      <c r="G152" s="41"/>
      <c r="H152" s="41"/>
      <c r="I152" s="41"/>
      <c r="J152" s="41"/>
      <c r="K152" s="41"/>
    </row>
    <row r="153" spans="2:11" x14ac:dyDescent="0.35">
      <c r="B153" s="49"/>
      <c r="C153" s="41"/>
      <c r="D153" s="41"/>
      <c r="E153" s="42"/>
      <c r="F153" s="43"/>
      <c r="G153" s="41"/>
      <c r="H153" s="41"/>
      <c r="I153" s="41"/>
      <c r="J153" s="41"/>
      <c r="K153" s="41"/>
    </row>
    <row r="154" spans="2:11" x14ac:dyDescent="0.35">
      <c r="B154" s="49"/>
      <c r="C154" s="41"/>
      <c r="D154" s="41"/>
      <c r="E154" s="42"/>
      <c r="F154" s="43"/>
      <c r="G154" s="41"/>
      <c r="H154" s="41"/>
      <c r="I154" s="41"/>
      <c r="J154" s="41"/>
      <c r="K154" s="41"/>
    </row>
    <row r="155" spans="2:11" x14ac:dyDescent="0.35">
      <c r="B155" s="49"/>
      <c r="C155" s="41"/>
      <c r="D155" s="41"/>
      <c r="E155" s="42"/>
      <c r="F155" s="43"/>
      <c r="G155" s="41"/>
      <c r="H155" s="41"/>
      <c r="I155" s="41"/>
      <c r="J155" s="41"/>
      <c r="K155" s="41"/>
    </row>
    <row r="156" spans="2:11" x14ac:dyDescent="0.35">
      <c r="B156" s="49"/>
      <c r="C156" s="41"/>
      <c r="D156" s="41"/>
      <c r="E156" s="42"/>
      <c r="F156" s="43"/>
      <c r="G156" s="41"/>
      <c r="H156" s="41"/>
      <c r="I156" s="41"/>
      <c r="J156" s="41"/>
      <c r="K156" s="41"/>
    </row>
    <row r="157" spans="2:11" x14ac:dyDescent="0.35">
      <c r="B157" s="49"/>
      <c r="C157" s="41"/>
      <c r="D157" s="41"/>
      <c r="E157" s="42"/>
      <c r="F157" s="43"/>
      <c r="G157" s="41"/>
      <c r="H157" s="41"/>
      <c r="I157" s="41"/>
      <c r="J157" s="41"/>
      <c r="K157" s="41"/>
    </row>
    <row r="158" spans="2:11" x14ac:dyDescent="0.35">
      <c r="J158" s="41"/>
      <c r="K158" s="41"/>
    </row>
    <row r="159" spans="2:11" x14ac:dyDescent="0.35">
      <c r="B159" s="49"/>
      <c r="C159" s="41"/>
      <c r="D159" s="41"/>
      <c r="E159" s="42"/>
      <c r="F159" s="43"/>
      <c r="G159" s="41"/>
      <c r="H159" s="41"/>
      <c r="I159" s="41"/>
      <c r="J159" s="41"/>
      <c r="K159" s="41"/>
    </row>
    <row r="160" spans="2:11" x14ac:dyDescent="0.35">
      <c r="B160" s="49"/>
      <c r="C160" s="41"/>
      <c r="D160" s="41"/>
      <c r="E160" s="42"/>
      <c r="F160" s="43"/>
      <c r="G160" s="41"/>
      <c r="H160" s="41"/>
      <c r="I160" s="41"/>
      <c r="J160" s="41"/>
      <c r="K160" s="41"/>
    </row>
    <row r="161" spans="2:11" x14ac:dyDescent="0.35">
      <c r="B161" s="49"/>
      <c r="C161" s="41"/>
      <c r="D161" s="41"/>
      <c r="E161" s="42"/>
      <c r="F161" s="43"/>
      <c r="G161" s="41"/>
      <c r="H161" s="41"/>
      <c r="I161" s="41"/>
      <c r="J161" s="41"/>
      <c r="K161" s="41"/>
    </row>
    <row r="162" spans="2:11" x14ac:dyDescent="0.35">
      <c r="B162" s="49"/>
      <c r="C162" s="41"/>
      <c r="D162" s="41"/>
      <c r="E162" s="42"/>
      <c r="F162" s="43"/>
      <c r="G162" s="41"/>
      <c r="H162" s="41"/>
      <c r="I162" s="41"/>
      <c r="J162" s="41"/>
      <c r="K162" s="41"/>
    </row>
    <row r="163" spans="2:11" x14ac:dyDescent="0.35">
      <c r="B163" s="49"/>
      <c r="C163" s="41"/>
      <c r="D163" s="41"/>
      <c r="E163" s="42"/>
      <c r="F163" s="43"/>
      <c r="G163" s="41"/>
      <c r="H163" s="41"/>
      <c r="I163" s="41"/>
      <c r="J163" s="41"/>
      <c r="K163" s="41"/>
    </row>
    <row r="164" spans="2:11" x14ac:dyDescent="0.35">
      <c r="B164" s="49"/>
      <c r="C164" s="41"/>
      <c r="D164" s="41"/>
      <c r="E164" s="42"/>
      <c r="F164" s="43"/>
      <c r="G164" s="41"/>
      <c r="H164" s="41"/>
      <c r="I164" s="41"/>
      <c r="J164" s="41"/>
      <c r="K164" s="41"/>
    </row>
    <row r="165" spans="2:11" x14ac:dyDescent="0.35">
      <c r="B165" s="49"/>
      <c r="C165" s="41"/>
      <c r="D165" s="41"/>
      <c r="E165" s="42"/>
      <c r="F165" s="43"/>
      <c r="G165" s="41"/>
      <c r="H165" s="41"/>
      <c r="I165" s="41"/>
      <c r="J165" s="41"/>
      <c r="K165" s="41"/>
    </row>
    <row r="166" spans="2:11" x14ac:dyDescent="0.35">
      <c r="B166" s="49"/>
      <c r="C166" s="41"/>
      <c r="D166" s="41"/>
      <c r="E166" s="42"/>
      <c r="F166" s="43"/>
      <c r="G166" s="41"/>
      <c r="H166" s="41"/>
      <c r="I166" s="41"/>
      <c r="J166" s="41"/>
      <c r="K166" s="41"/>
    </row>
    <row r="167" spans="2:11" x14ac:dyDescent="0.35">
      <c r="B167" s="49"/>
      <c r="C167" s="41"/>
      <c r="D167" s="41"/>
      <c r="E167" s="42"/>
      <c r="F167" s="43"/>
      <c r="G167" s="41"/>
      <c r="H167" s="41"/>
      <c r="I167" s="41"/>
      <c r="J167" s="41"/>
      <c r="K167" s="41"/>
    </row>
    <row r="168" spans="2:11" x14ac:dyDescent="0.35">
      <c r="B168" s="49"/>
      <c r="C168" s="41"/>
      <c r="D168" s="41"/>
      <c r="E168" s="42"/>
      <c r="F168" s="43"/>
      <c r="G168" s="41"/>
      <c r="H168" s="41"/>
      <c r="I168" s="41"/>
      <c r="J168" s="41"/>
      <c r="K168" s="41"/>
    </row>
    <row r="169" spans="2:11" x14ac:dyDescent="0.35">
      <c r="B169" s="49"/>
      <c r="C169" s="41"/>
      <c r="D169" s="41"/>
      <c r="E169" s="42"/>
      <c r="F169" s="43"/>
      <c r="G169" s="41"/>
      <c r="H169" s="41"/>
      <c r="I169" s="41"/>
      <c r="J169" s="41"/>
      <c r="K169" s="41"/>
    </row>
    <row r="170" spans="2:11" x14ac:dyDescent="0.35">
      <c r="B170" s="49"/>
      <c r="C170" s="41"/>
      <c r="D170" s="41"/>
      <c r="E170" s="42"/>
      <c r="F170" s="43"/>
      <c r="G170" s="41"/>
      <c r="H170" s="41"/>
      <c r="I170" s="41"/>
      <c r="J170" s="41"/>
      <c r="K170" s="41"/>
    </row>
    <row r="171" spans="2:11" x14ac:dyDescent="0.35">
      <c r="B171" s="49"/>
      <c r="C171" s="41"/>
      <c r="D171" s="41"/>
      <c r="E171" s="42"/>
      <c r="F171" s="43"/>
      <c r="G171" s="41"/>
      <c r="H171" s="41"/>
      <c r="I171" s="41"/>
      <c r="J171" s="41"/>
      <c r="K171" s="41"/>
    </row>
    <row r="172" spans="2:11" x14ac:dyDescent="0.35">
      <c r="B172" s="49"/>
      <c r="C172" s="41"/>
      <c r="D172" s="41"/>
      <c r="E172" s="42"/>
      <c r="F172" s="43"/>
      <c r="G172" s="41"/>
      <c r="H172" s="41"/>
      <c r="I172" s="41"/>
      <c r="J172" s="41"/>
      <c r="K172" s="41"/>
    </row>
    <row r="173" spans="2:11" x14ac:dyDescent="0.35">
      <c r="B173" s="49"/>
      <c r="C173" s="41"/>
      <c r="D173" s="41"/>
      <c r="E173" s="42"/>
      <c r="F173" s="43"/>
      <c r="G173" s="41"/>
      <c r="H173" s="41"/>
      <c r="I173" s="41"/>
      <c r="J173" s="41"/>
      <c r="K173" s="41"/>
    </row>
    <row r="174" spans="2:11" x14ac:dyDescent="0.35">
      <c r="B174" s="49"/>
      <c r="C174" s="41"/>
      <c r="D174" s="41"/>
      <c r="E174" s="42"/>
      <c r="F174" s="43"/>
      <c r="G174" s="41"/>
      <c r="H174" s="41"/>
      <c r="I174" s="41"/>
      <c r="J174" s="41"/>
      <c r="K174" s="41"/>
    </row>
    <row r="175" spans="2:11" x14ac:dyDescent="0.35">
      <c r="B175" s="49"/>
      <c r="C175" s="41"/>
      <c r="D175" s="41"/>
      <c r="E175" s="42"/>
      <c r="F175" s="43"/>
      <c r="G175" s="41"/>
      <c r="H175" s="41"/>
      <c r="I175" s="41"/>
      <c r="J175" s="41"/>
      <c r="K175" s="41"/>
    </row>
    <row r="176" spans="2:11" x14ac:dyDescent="0.35">
      <c r="B176" s="49"/>
      <c r="C176" s="41"/>
      <c r="D176" s="41"/>
      <c r="E176" s="42"/>
      <c r="F176" s="43"/>
      <c r="G176" s="41"/>
      <c r="H176" s="41"/>
      <c r="I176" s="41"/>
      <c r="J176" s="41"/>
      <c r="K176" s="41"/>
    </row>
    <row r="177" spans="2:11" x14ac:dyDescent="0.35">
      <c r="B177" s="49"/>
      <c r="C177" s="41"/>
      <c r="D177" s="41"/>
      <c r="E177" s="42"/>
      <c r="F177" s="43"/>
      <c r="G177" s="41"/>
      <c r="H177" s="41"/>
      <c r="I177" s="41"/>
      <c r="J177" s="41"/>
      <c r="K177" s="41"/>
    </row>
    <row r="178" spans="2:11" x14ac:dyDescent="0.35">
      <c r="B178" s="49"/>
      <c r="C178" s="41"/>
      <c r="D178" s="41"/>
      <c r="E178" s="42"/>
      <c r="F178" s="43"/>
      <c r="G178" s="41"/>
      <c r="H178" s="41"/>
      <c r="I178" s="41"/>
      <c r="J178" s="41"/>
      <c r="K178" s="41"/>
    </row>
    <row r="179" spans="2:11" x14ac:dyDescent="0.35">
      <c r="B179" s="49"/>
      <c r="C179" s="41"/>
      <c r="D179" s="41"/>
      <c r="E179" s="42"/>
      <c r="F179" s="43"/>
      <c r="G179" s="41"/>
      <c r="H179" s="41"/>
      <c r="I179" s="41"/>
      <c r="J179" s="41"/>
      <c r="K179" s="41"/>
    </row>
    <row r="180" spans="2:11" x14ac:dyDescent="0.35">
      <c r="B180" s="49"/>
      <c r="C180" s="41"/>
      <c r="D180" s="41"/>
      <c r="E180" s="42"/>
      <c r="F180" s="43"/>
      <c r="G180" s="41"/>
      <c r="H180" s="41"/>
      <c r="I180" s="41"/>
      <c r="J180" s="41"/>
      <c r="K180" s="41"/>
    </row>
    <row r="181" spans="2:11" x14ac:dyDescent="0.35">
      <c r="B181" s="49"/>
      <c r="C181" s="41"/>
      <c r="D181" s="41"/>
      <c r="E181" s="42"/>
      <c r="F181" s="43"/>
      <c r="G181" s="41"/>
      <c r="H181" s="41"/>
      <c r="I181" s="41"/>
      <c r="J181" s="41"/>
      <c r="K181" s="41"/>
    </row>
    <row r="182" spans="2:11" x14ac:dyDescent="0.35">
      <c r="B182" s="49"/>
      <c r="C182" s="41"/>
      <c r="D182" s="41"/>
      <c r="E182" s="42"/>
      <c r="F182" s="43"/>
      <c r="G182" s="41"/>
      <c r="H182" s="41"/>
      <c r="I182" s="41"/>
      <c r="J182" s="41"/>
      <c r="K182" s="41"/>
    </row>
    <row r="183" spans="2:11" x14ac:dyDescent="0.35">
      <c r="B183" s="49"/>
      <c r="C183" s="41"/>
      <c r="D183" s="41"/>
      <c r="E183" s="42"/>
      <c r="F183" s="43"/>
      <c r="G183" s="41"/>
      <c r="H183" s="41"/>
      <c r="I183" s="41"/>
      <c r="J183" s="41"/>
      <c r="K183" s="41"/>
    </row>
    <row r="184" spans="2:11" x14ac:dyDescent="0.35">
      <c r="B184" s="49"/>
      <c r="C184" s="41"/>
      <c r="D184" s="41"/>
      <c r="E184" s="42"/>
      <c r="F184" s="43"/>
      <c r="G184" s="41"/>
      <c r="H184" s="41"/>
      <c r="I184" s="41"/>
      <c r="J184" s="41"/>
      <c r="K184" s="41"/>
    </row>
    <row r="185" spans="2:11" x14ac:dyDescent="0.35">
      <c r="B185" s="49"/>
      <c r="C185" s="41"/>
      <c r="D185" s="41"/>
      <c r="E185" s="42"/>
      <c r="F185" s="43"/>
      <c r="G185" s="41"/>
      <c r="H185" s="41"/>
      <c r="I185" s="41"/>
      <c r="J185" s="41"/>
      <c r="K185" s="41"/>
    </row>
    <row r="186" spans="2:11" x14ac:dyDescent="0.35">
      <c r="B186" s="49"/>
      <c r="C186" s="41"/>
      <c r="D186" s="41"/>
      <c r="E186" s="42"/>
      <c r="F186" s="43"/>
      <c r="G186" s="41"/>
      <c r="H186" s="41"/>
      <c r="I186" s="41"/>
      <c r="J186" s="41"/>
      <c r="K186" s="41"/>
    </row>
    <row r="187" spans="2:11" x14ac:dyDescent="0.35">
      <c r="B187" s="49"/>
      <c r="C187" s="41"/>
      <c r="D187" s="41"/>
      <c r="E187" s="42"/>
      <c r="F187" s="43"/>
      <c r="G187" s="41"/>
      <c r="H187" s="41"/>
      <c r="I187" s="41"/>
      <c r="J187" s="41"/>
      <c r="K187" s="41"/>
    </row>
    <row r="188" spans="2:11" x14ac:dyDescent="0.35">
      <c r="B188" s="49"/>
      <c r="C188" s="41"/>
      <c r="D188" s="41"/>
      <c r="E188" s="42"/>
      <c r="F188" s="43"/>
      <c r="G188" s="41"/>
      <c r="H188" s="41"/>
      <c r="I188" s="41"/>
      <c r="J188" s="41"/>
      <c r="K188" s="41"/>
    </row>
    <row r="189" spans="2:11" x14ac:dyDescent="0.35">
      <c r="B189" s="49"/>
      <c r="C189" s="41"/>
      <c r="D189" s="41"/>
      <c r="E189" s="42"/>
      <c r="F189" s="43"/>
      <c r="G189" s="41"/>
      <c r="H189" s="41"/>
      <c r="I189" s="41"/>
      <c r="J189" s="41"/>
      <c r="K189" s="41"/>
    </row>
    <row r="190" spans="2:11" x14ac:dyDescent="0.35">
      <c r="B190" s="49"/>
      <c r="C190" s="41"/>
      <c r="D190" s="41"/>
      <c r="E190" s="42"/>
      <c r="F190" s="43"/>
      <c r="G190" s="41"/>
      <c r="H190" s="41"/>
      <c r="I190" s="41"/>
      <c r="J190" s="41"/>
      <c r="K190" s="41"/>
    </row>
    <row r="191" spans="2:11" x14ac:dyDescent="0.35">
      <c r="B191" s="49"/>
      <c r="C191" s="41"/>
      <c r="D191" s="41"/>
      <c r="E191" s="42"/>
      <c r="F191" s="43"/>
      <c r="G191" s="41"/>
      <c r="H191" s="41"/>
      <c r="I191" s="41"/>
      <c r="J191" s="41"/>
      <c r="K191" s="41"/>
    </row>
    <row r="192" spans="2:11" x14ac:dyDescent="0.35">
      <c r="B192" s="49"/>
      <c r="C192" s="41"/>
      <c r="D192" s="41"/>
      <c r="E192" s="42"/>
      <c r="F192" s="43"/>
      <c r="G192" s="41"/>
      <c r="H192" s="41"/>
      <c r="I192" s="41"/>
      <c r="J192" s="41"/>
      <c r="K192" s="41"/>
    </row>
    <row r="193" spans="2:11" x14ac:dyDescent="0.35">
      <c r="B193" s="49"/>
      <c r="C193" s="41"/>
      <c r="D193" s="41"/>
      <c r="E193" s="42"/>
      <c r="F193" s="43"/>
      <c r="G193" s="41"/>
      <c r="H193" s="41"/>
      <c r="I193" s="41"/>
      <c r="J193" s="41"/>
      <c r="K193" s="41"/>
    </row>
    <row r="194" spans="2:11" x14ac:dyDescent="0.35">
      <c r="B194" s="49"/>
      <c r="C194" s="41"/>
      <c r="D194" s="41"/>
      <c r="E194" s="42"/>
      <c r="F194" s="43"/>
      <c r="G194" s="41"/>
      <c r="H194" s="41"/>
      <c r="I194" s="41"/>
      <c r="J194" s="41"/>
      <c r="K194" s="41"/>
    </row>
    <row r="195" spans="2:11" x14ac:dyDescent="0.35">
      <c r="B195" s="49"/>
      <c r="C195" s="41"/>
      <c r="D195" s="41"/>
      <c r="E195" s="42"/>
      <c r="F195" s="43"/>
      <c r="G195" s="41"/>
      <c r="H195" s="41"/>
      <c r="I195" s="41"/>
      <c r="J195" s="41"/>
      <c r="K195" s="41"/>
    </row>
    <row r="196" spans="2:11" x14ac:dyDescent="0.35">
      <c r="B196" s="49"/>
      <c r="C196" s="41"/>
      <c r="D196" s="41"/>
      <c r="E196" s="42"/>
      <c r="F196" s="43"/>
      <c r="G196" s="41"/>
      <c r="H196" s="41"/>
      <c r="I196" s="41"/>
      <c r="J196" s="41"/>
      <c r="K196" s="41"/>
    </row>
    <row r="197" spans="2:11" x14ac:dyDescent="0.35">
      <c r="B197" s="49"/>
      <c r="C197" s="41"/>
      <c r="D197" s="41"/>
      <c r="E197" s="42"/>
      <c r="F197" s="43"/>
      <c r="G197" s="41"/>
      <c r="H197" s="41"/>
      <c r="I197" s="41"/>
      <c r="J197" s="41"/>
      <c r="K197" s="41"/>
    </row>
    <row r="198" spans="2:11" x14ac:dyDescent="0.35">
      <c r="B198" s="49"/>
      <c r="C198" s="41"/>
      <c r="D198" s="41"/>
      <c r="E198" s="42"/>
      <c r="F198" s="43"/>
      <c r="G198" s="41"/>
      <c r="H198" s="41"/>
      <c r="I198" s="41"/>
      <c r="J198" s="41"/>
      <c r="K198" s="41"/>
    </row>
    <row r="199" spans="2:11" x14ac:dyDescent="0.35">
      <c r="B199" s="49"/>
      <c r="C199" s="41"/>
      <c r="D199" s="41"/>
      <c r="E199" s="42"/>
      <c r="F199" s="43"/>
      <c r="G199" s="41"/>
      <c r="H199" s="41"/>
      <c r="I199" s="41"/>
      <c r="J199" s="41"/>
      <c r="K199" s="41"/>
    </row>
    <row r="200" spans="2:11" x14ac:dyDescent="0.35">
      <c r="B200" s="49"/>
      <c r="C200" s="41"/>
      <c r="D200" s="41"/>
      <c r="E200" s="42"/>
      <c r="F200" s="43"/>
      <c r="G200" s="41"/>
      <c r="H200" s="41"/>
      <c r="I200" s="41"/>
      <c r="J200" s="41"/>
      <c r="K200" s="41"/>
    </row>
    <row r="201" spans="2:11" x14ac:dyDescent="0.35">
      <c r="B201" s="49"/>
      <c r="C201" s="41"/>
      <c r="D201" s="41"/>
      <c r="E201" s="42"/>
      <c r="F201" s="43"/>
      <c r="G201" s="41"/>
      <c r="H201" s="41"/>
      <c r="I201" s="41"/>
      <c r="J201" s="41"/>
      <c r="K201" s="41"/>
    </row>
    <row r="202" spans="2:11" x14ac:dyDescent="0.35">
      <c r="B202" s="49"/>
      <c r="C202" s="41"/>
      <c r="D202" s="41"/>
      <c r="E202" s="42"/>
      <c r="F202" s="43"/>
      <c r="G202" s="41"/>
      <c r="H202" s="41"/>
      <c r="I202" s="41"/>
      <c r="J202" s="41"/>
      <c r="K202" s="41"/>
    </row>
    <row r="203" spans="2:11" x14ac:dyDescent="0.35">
      <c r="B203" s="49"/>
      <c r="C203" s="41"/>
      <c r="D203" s="41"/>
      <c r="E203" s="42"/>
      <c r="F203" s="43"/>
      <c r="G203" s="41"/>
      <c r="H203" s="41"/>
      <c r="I203" s="41"/>
      <c r="J203" s="41"/>
      <c r="K203" s="41"/>
    </row>
    <row r="204" spans="2:11" x14ac:dyDescent="0.35">
      <c r="B204" s="49"/>
      <c r="C204" s="41"/>
      <c r="D204" s="41"/>
      <c r="E204" s="42"/>
      <c r="F204" s="43"/>
      <c r="G204" s="41"/>
      <c r="H204" s="41"/>
      <c r="I204" s="41"/>
      <c r="J204" s="41"/>
      <c r="K204" s="41"/>
    </row>
    <row r="205" spans="2:11" x14ac:dyDescent="0.35">
      <c r="B205" s="49"/>
      <c r="C205" s="41"/>
      <c r="D205" s="41"/>
      <c r="E205" s="42"/>
      <c r="F205" s="43"/>
      <c r="G205" s="41"/>
      <c r="H205" s="41"/>
      <c r="I205" s="41"/>
      <c r="J205" s="41"/>
      <c r="K205" s="41"/>
    </row>
    <row r="206" spans="2:11" x14ac:dyDescent="0.35">
      <c r="B206" s="49"/>
      <c r="C206" s="41"/>
      <c r="D206" s="41"/>
      <c r="E206" s="42"/>
      <c r="F206" s="43"/>
      <c r="G206" s="41"/>
      <c r="H206" s="41"/>
      <c r="I206" s="41"/>
      <c r="J206" s="41"/>
      <c r="K206" s="41"/>
    </row>
    <row r="207" spans="2:11" x14ac:dyDescent="0.35">
      <c r="B207" s="49"/>
      <c r="C207" s="41"/>
      <c r="D207" s="41"/>
      <c r="E207" s="42"/>
      <c r="F207" s="43"/>
      <c r="G207" s="41"/>
      <c r="H207" s="41"/>
      <c r="I207" s="41"/>
      <c r="J207" s="41"/>
      <c r="K207" s="41"/>
    </row>
    <row r="208" spans="2:11" x14ac:dyDescent="0.35">
      <c r="B208" s="49"/>
      <c r="C208" s="41"/>
      <c r="D208" s="41"/>
      <c r="E208" s="42"/>
      <c r="F208" s="43"/>
      <c r="G208" s="41"/>
      <c r="H208" s="41"/>
      <c r="I208" s="41"/>
      <c r="J208" s="41"/>
      <c r="K208" s="41"/>
    </row>
    <row r="209" spans="2:11" x14ac:dyDescent="0.35">
      <c r="B209" s="49"/>
      <c r="C209" s="41"/>
      <c r="D209" s="41"/>
      <c r="E209" s="42"/>
      <c r="F209" s="43"/>
      <c r="G209" s="41"/>
      <c r="H209" s="41"/>
      <c r="I209" s="41"/>
      <c r="J209" s="41"/>
      <c r="K209" s="41"/>
    </row>
    <row r="210" spans="2:11" x14ac:dyDescent="0.35">
      <c r="B210" s="49"/>
      <c r="C210" s="41"/>
      <c r="D210" s="41"/>
      <c r="E210" s="42"/>
      <c r="F210" s="43"/>
      <c r="G210" s="41"/>
      <c r="H210" s="41"/>
      <c r="I210" s="41"/>
      <c r="J210" s="41"/>
      <c r="K210" s="41"/>
    </row>
    <row r="211" spans="2:11" x14ac:dyDescent="0.35">
      <c r="B211" s="49"/>
      <c r="C211" s="41"/>
      <c r="D211" s="41"/>
      <c r="E211" s="42"/>
      <c r="F211" s="43"/>
      <c r="G211" s="41"/>
      <c r="H211" s="41"/>
      <c r="I211" s="41"/>
      <c r="J211" s="41"/>
      <c r="K211" s="41"/>
    </row>
    <row r="212" spans="2:11" x14ac:dyDescent="0.35">
      <c r="B212" s="49"/>
      <c r="C212" s="41"/>
      <c r="D212" s="41"/>
      <c r="E212" s="42"/>
      <c r="F212" s="43"/>
      <c r="G212" s="41"/>
      <c r="H212" s="41"/>
      <c r="I212" s="41"/>
      <c r="J212" s="41"/>
      <c r="K212" s="41"/>
    </row>
    <row r="213" spans="2:11" x14ac:dyDescent="0.35">
      <c r="B213" s="49"/>
      <c r="C213" s="41"/>
      <c r="D213" s="41"/>
      <c r="E213" s="42"/>
      <c r="F213" s="43"/>
      <c r="G213" s="41"/>
      <c r="H213" s="41"/>
      <c r="I213" s="41"/>
      <c r="J213" s="41"/>
      <c r="K213" s="41"/>
    </row>
    <row r="214" spans="2:11" x14ac:dyDescent="0.35">
      <c r="B214" s="49"/>
      <c r="C214" s="41"/>
      <c r="D214" s="41"/>
      <c r="E214" s="42"/>
      <c r="F214" s="43"/>
      <c r="G214" s="41"/>
      <c r="H214" s="41"/>
      <c r="I214" s="41"/>
      <c r="J214" s="41"/>
      <c r="K214" s="41"/>
    </row>
    <row r="215" spans="2:11" x14ac:dyDescent="0.35">
      <c r="B215" s="49"/>
      <c r="C215" s="41"/>
      <c r="D215" s="41"/>
      <c r="E215" s="42"/>
      <c r="F215" s="43"/>
      <c r="G215" s="41"/>
      <c r="H215" s="41"/>
      <c r="I215" s="41"/>
      <c r="J215" s="41"/>
      <c r="K215" s="41"/>
    </row>
    <row r="216" spans="2:11" x14ac:dyDescent="0.35">
      <c r="B216" s="49"/>
      <c r="C216" s="41"/>
      <c r="D216" s="41"/>
      <c r="E216" s="42"/>
      <c r="F216" s="43"/>
      <c r="G216" s="41"/>
      <c r="H216" s="41"/>
      <c r="I216" s="41"/>
      <c r="J216" s="41"/>
      <c r="K216" s="41"/>
    </row>
    <row r="217" spans="2:11" x14ac:dyDescent="0.35">
      <c r="B217" s="49"/>
      <c r="C217" s="41"/>
      <c r="D217" s="41"/>
      <c r="E217" s="42"/>
      <c r="F217" s="43"/>
      <c r="G217" s="41"/>
      <c r="H217" s="41"/>
      <c r="I217" s="41"/>
      <c r="J217" s="41"/>
      <c r="K217" s="41"/>
    </row>
    <row r="218" spans="2:11" x14ac:dyDescent="0.35">
      <c r="B218" s="49"/>
      <c r="C218" s="41"/>
      <c r="D218" s="41"/>
      <c r="E218" s="42"/>
      <c r="F218" s="43"/>
      <c r="G218" s="41"/>
      <c r="H218" s="41"/>
      <c r="I218" s="41"/>
      <c r="J218" s="41"/>
      <c r="K218" s="41"/>
    </row>
    <row r="219" spans="2:11" x14ac:dyDescent="0.35">
      <c r="B219" s="49"/>
      <c r="C219" s="41"/>
      <c r="D219" s="41"/>
      <c r="E219" s="42"/>
      <c r="F219" s="43"/>
      <c r="G219" s="41"/>
      <c r="H219" s="41"/>
      <c r="I219" s="41"/>
      <c r="J219" s="41"/>
      <c r="K219" s="41"/>
    </row>
    <row r="220" spans="2:11" x14ac:dyDescent="0.35">
      <c r="B220" s="49"/>
      <c r="C220" s="41"/>
      <c r="D220" s="41"/>
      <c r="E220" s="42"/>
      <c r="F220" s="43"/>
      <c r="G220" s="41"/>
      <c r="H220" s="41"/>
      <c r="I220" s="41"/>
      <c r="J220" s="41"/>
      <c r="K220" s="41"/>
    </row>
    <row r="221" spans="2:11" x14ac:dyDescent="0.35">
      <c r="B221" s="49"/>
      <c r="C221" s="41"/>
      <c r="D221" s="41"/>
      <c r="E221" s="42"/>
      <c r="F221" s="43"/>
      <c r="G221" s="41"/>
      <c r="H221" s="41"/>
      <c r="I221" s="41"/>
      <c r="J221" s="41"/>
      <c r="K221" s="41"/>
    </row>
    <row r="222" spans="2:11" x14ac:dyDescent="0.35">
      <c r="B222" s="49"/>
      <c r="C222" s="41"/>
      <c r="D222" s="41"/>
      <c r="E222" s="42"/>
      <c r="F222" s="43"/>
      <c r="G222" s="41"/>
      <c r="H222" s="41"/>
      <c r="I222" s="41"/>
      <c r="J222" s="41"/>
      <c r="K222" s="41"/>
    </row>
    <row r="223" spans="2:11" x14ac:dyDescent="0.35">
      <c r="B223" s="49"/>
      <c r="C223" s="41"/>
      <c r="D223" s="41"/>
      <c r="E223" s="42"/>
      <c r="F223" s="43"/>
      <c r="G223" s="41"/>
      <c r="H223" s="41"/>
      <c r="I223" s="41"/>
      <c r="J223" s="41"/>
      <c r="K223" s="41"/>
    </row>
    <row r="224" spans="2:11" x14ac:dyDescent="0.35">
      <c r="B224" s="49"/>
      <c r="C224" s="41"/>
      <c r="D224" s="41"/>
      <c r="E224" s="42"/>
      <c r="F224" s="43"/>
      <c r="G224" s="41"/>
      <c r="H224" s="41"/>
      <c r="I224" s="41"/>
      <c r="J224" s="41"/>
      <c r="K224" s="41"/>
    </row>
    <row r="225" spans="2:11" x14ac:dyDescent="0.35">
      <c r="B225" s="49"/>
      <c r="C225" s="41"/>
      <c r="D225" s="41"/>
      <c r="E225" s="42"/>
      <c r="F225" s="43"/>
      <c r="G225" s="41"/>
      <c r="H225" s="41"/>
      <c r="I225" s="41"/>
      <c r="J225" s="41"/>
      <c r="K225" s="41"/>
    </row>
    <row r="226" spans="2:11" x14ac:dyDescent="0.35">
      <c r="B226" s="49"/>
      <c r="C226" s="41"/>
      <c r="D226" s="41"/>
      <c r="E226" s="42"/>
      <c r="F226" s="43"/>
      <c r="G226" s="41"/>
      <c r="H226" s="41"/>
      <c r="I226" s="41"/>
      <c r="J226" s="41"/>
      <c r="K226" s="41"/>
    </row>
    <row r="227" spans="2:11" x14ac:dyDescent="0.35">
      <c r="B227" s="49"/>
      <c r="C227" s="41"/>
      <c r="D227" s="41"/>
      <c r="E227" s="42"/>
      <c r="F227" s="43"/>
      <c r="G227" s="41"/>
      <c r="H227" s="41"/>
      <c r="I227" s="41"/>
      <c r="J227" s="41"/>
      <c r="K227" s="41"/>
    </row>
    <row r="228" spans="2:11" x14ac:dyDescent="0.35">
      <c r="B228" s="49"/>
      <c r="C228" s="41"/>
      <c r="D228" s="41"/>
      <c r="E228" s="42"/>
      <c r="F228" s="43"/>
      <c r="G228" s="41"/>
      <c r="H228" s="41"/>
      <c r="I228" s="41"/>
      <c r="J228" s="41"/>
      <c r="K228" s="41"/>
    </row>
    <row r="229" spans="2:11" x14ac:dyDescent="0.35">
      <c r="B229" s="49"/>
      <c r="C229" s="41"/>
      <c r="D229" s="41"/>
      <c r="E229" s="42"/>
      <c r="F229" s="43"/>
      <c r="G229" s="41"/>
      <c r="H229" s="41"/>
      <c r="I229" s="41"/>
      <c r="J229" s="41"/>
      <c r="K229" s="41"/>
    </row>
    <row r="230" spans="2:11" x14ac:dyDescent="0.35">
      <c r="B230" s="49"/>
      <c r="C230" s="41"/>
      <c r="D230" s="41"/>
      <c r="E230" s="42"/>
      <c r="F230" s="43"/>
      <c r="G230" s="41"/>
      <c r="H230" s="41"/>
      <c r="I230" s="41"/>
      <c r="J230" s="41"/>
      <c r="K230" s="41"/>
    </row>
    <row r="231" spans="2:11" x14ac:dyDescent="0.35">
      <c r="B231" s="49"/>
      <c r="C231" s="41"/>
      <c r="D231" s="41"/>
      <c r="E231" s="42"/>
      <c r="F231" s="43"/>
      <c r="G231" s="41"/>
      <c r="H231" s="41"/>
      <c r="I231" s="41"/>
      <c r="J231" s="41"/>
      <c r="K231" s="41"/>
    </row>
    <row r="232" spans="2:11" x14ac:dyDescent="0.35">
      <c r="B232" s="49"/>
      <c r="C232" s="41"/>
      <c r="D232" s="41"/>
      <c r="E232" s="42"/>
      <c r="F232" s="43"/>
      <c r="G232" s="41"/>
      <c r="H232" s="41"/>
      <c r="I232" s="41"/>
      <c r="J232" s="41"/>
      <c r="K232" s="41"/>
    </row>
    <row r="233" spans="2:11" x14ac:dyDescent="0.35">
      <c r="B233" s="49"/>
      <c r="C233" s="41"/>
      <c r="D233" s="41"/>
      <c r="E233" s="42"/>
      <c r="F233" s="43"/>
      <c r="G233" s="41"/>
      <c r="H233" s="41"/>
      <c r="I233" s="41"/>
      <c r="J233" s="41"/>
      <c r="K233" s="41"/>
    </row>
    <row r="234" spans="2:11" x14ac:dyDescent="0.35">
      <c r="B234" s="49"/>
      <c r="C234" s="41"/>
      <c r="D234" s="41"/>
      <c r="E234" s="42"/>
      <c r="F234" s="43"/>
      <c r="G234" s="41"/>
      <c r="H234" s="41"/>
      <c r="I234" s="41"/>
      <c r="J234" s="41"/>
      <c r="K234" s="41"/>
    </row>
    <row r="235" spans="2:11" x14ac:dyDescent="0.35">
      <c r="B235" s="49"/>
      <c r="C235" s="41"/>
      <c r="D235" s="41"/>
      <c r="E235" s="42"/>
      <c r="F235" s="43"/>
      <c r="G235" s="41"/>
      <c r="H235" s="41"/>
      <c r="I235" s="41"/>
      <c r="J235" s="41"/>
      <c r="K235" s="41"/>
    </row>
    <row r="236" spans="2:11" x14ac:dyDescent="0.35">
      <c r="B236" s="49"/>
      <c r="C236" s="41"/>
      <c r="D236" s="41"/>
      <c r="E236" s="42"/>
      <c r="F236" s="43"/>
      <c r="G236" s="41"/>
      <c r="H236" s="41"/>
      <c r="I236" s="41"/>
      <c r="J236" s="41"/>
      <c r="K236" s="41"/>
    </row>
    <row r="237" spans="2:11" x14ac:dyDescent="0.35">
      <c r="B237" s="49"/>
      <c r="C237" s="41"/>
      <c r="D237" s="41"/>
      <c r="E237" s="42"/>
      <c r="F237" s="43"/>
      <c r="G237" s="41"/>
      <c r="H237" s="41"/>
      <c r="I237" s="41"/>
      <c r="J237" s="41"/>
      <c r="K237" s="41"/>
    </row>
    <row r="238" spans="2:11" x14ac:dyDescent="0.35">
      <c r="B238" s="49"/>
      <c r="C238" s="41"/>
      <c r="D238" s="41"/>
      <c r="E238" s="42"/>
      <c r="F238" s="43"/>
      <c r="G238" s="41"/>
      <c r="H238" s="41"/>
      <c r="I238" s="41"/>
      <c r="J238" s="41"/>
      <c r="K238" s="41"/>
    </row>
    <row r="239" spans="2:11" x14ac:dyDescent="0.35">
      <c r="B239" s="49"/>
      <c r="C239" s="41"/>
      <c r="D239" s="41"/>
      <c r="E239" s="42"/>
      <c r="F239" s="43"/>
      <c r="G239" s="41"/>
      <c r="H239" s="41"/>
      <c r="I239" s="41"/>
      <c r="J239" s="41"/>
      <c r="K239" s="41"/>
    </row>
    <row r="240" spans="2:11" x14ac:dyDescent="0.35">
      <c r="B240" s="49"/>
      <c r="C240" s="41"/>
      <c r="D240" s="41"/>
      <c r="E240" s="42"/>
      <c r="F240" s="43"/>
      <c r="G240" s="41"/>
      <c r="H240" s="41"/>
      <c r="I240" s="41"/>
      <c r="J240" s="41"/>
      <c r="K240" s="41"/>
    </row>
    <row r="241" spans="2:11" x14ac:dyDescent="0.35">
      <c r="B241" s="49"/>
      <c r="C241" s="41"/>
      <c r="D241" s="41"/>
      <c r="E241" s="42"/>
      <c r="F241" s="43"/>
      <c r="G241" s="41"/>
      <c r="H241" s="41"/>
      <c r="I241" s="41"/>
      <c r="J241" s="41"/>
      <c r="K241" s="41"/>
    </row>
    <row r="242" spans="2:11" x14ac:dyDescent="0.35">
      <c r="B242" s="49"/>
      <c r="C242" s="41"/>
      <c r="D242" s="41"/>
      <c r="E242" s="42"/>
      <c r="F242" s="43"/>
      <c r="G242" s="41"/>
      <c r="H242" s="41"/>
      <c r="I242" s="41"/>
      <c r="J242" s="41"/>
      <c r="K242" s="41"/>
    </row>
    <row r="243" spans="2:11" x14ac:dyDescent="0.35">
      <c r="B243" s="49"/>
      <c r="C243" s="41"/>
      <c r="D243" s="41"/>
      <c r="E243" s="42"/>
      <c r="F243" s="43"/>
      <c r="G243" s="41"/>
      <c r="H243" s="41"/>
      <c r="I243" s="41"/>
      <c r="J243" s="41"/>
      <c r="K243" s="41"/>
    </row>
    <row r="244" spans="2:11" x14ac:dyDescent="0.35">
      <c r="B244" s="49"/>
      <c r="C244" s="41"/>
      <c r="D244" s="41"/>
      <c r="E244" s="42"/>
      <c r="F244" s="43"/>
      <c r="G244" s="41"/>
      <c r="H244" s="41"/>
      <c r="I244" s="41"/>
      <c r="J244" s="41"/>
      <c r="K244" s="41"/>
    </row>
    <row r="245" spans="2:11" x14ac:dyDescent="0.35">
      <c r="B245" s="49"/>
      <c r="C245" s="41"/>
      <c r="D245" s="41"/>
      <c r="E245" s="42"/>
      <c r="F245" s="43"/>
      <c r="G245" s="41"/>
      <c r="H245" s="41"/>
      <c r="I245" s="41"/>
      <c r="J245" s="41"/>
      <c r="K245" s="41"/>
    </row>
    <row r="246" spans="2:11" x14ac:dyDescent="0.35">
      <c r="B246" s="49"/>
      <c r="C246" s="41"/>
      <c r="D246" s="41"/>
      <c r="E246" s="42"/>
      <c r="F246" s="43"/>
      <c r="G246" s="41"/>
      <c r="H246" s="41"/>
      <c r="I246" s="41"/>
      <c r="J246" s="41"/>
      <c r="K246" s="41"/>
    </row>
    <row r="247" spans="2:11" x14ac:dyDescent="0.35">
      <c r="B247" s="49"/>
      <c r="C247" s="41"/>
      <c r="D247" s="41"/>
      <c r="E247" s="42"/>
      <c r="F247" s="43"/>
      <c r="G247" s="41"/>
      <c r="H247" s="41"/>
      <c r="I247" s="41"/>
      <c r="J247" s="41"/>
      <c r="K247" s="41"/>
    </row>
    <row r="248" spans="2:11" x14ac:dyDescent="0.35">
      <c r="B248" s="49"/>
      <c r="C248" s="41"/>
      <c r="D248" s="41"/>
      <c r="E248" s="42"/>
      <c r="F248" s="43"/>
      <c r="G248" s="41"/>
      <c r="H248" s="41"/>
      <c r="I248" s="41"/>
      <c r="J248" s="41"/>
      <c r="K248" s="41"/>
    </row>
    <row r="249" spans="2:11" x14ac:dyDescent="0.35">
      <c r="B249" s="49"/>
      <c r="C249" s="41"/>
      <c r="D249" s="41"/>
      <c r="E249" s="42"/>
      <c r="F249" s="43"/>
      <c r="G249" s="41"/>
      <c r="H249" s="41"/>
      <c r="I249" s="41"/>
      <c r="J249" s="41"/>
      <c r="K249" s="41"/>
    </row>
    <row r="250" spans="2:11" x14ac:dyDescent="0.35">
      <c r="B250" s="49"/>
      <c r="C250" s="41"/>
      <c r="D250" s="41"/>
      <c r="E250" s="42"/>
      <c r="F250" s="43"/>
      <c r="G250" s="41"/>
      <c r="H250" s="41"/>
      <c r="I250" s="41"/>
      <c r="J250" s="41"/>
      <c r="K250" s="41"/>
    </row>
    <row r="251" spans="2:11" x14ac:dyDescent="0.35">
      <c r="B251" s="49"/>
      <c r="C251" s="41"/>
      <c r="D251" s="41"/>
      <c r="E251" s="42"/>
      <c r="F251" s="43"/>
      <c r="G251" s="41"/>
      <c r="H251" s="41"/>
      <c r="I251" s="41"/>
      <c r="J251" s="41"/>
      <c r="K251" s="41"/>
    </row>
    <row r="252" spans="2:11" x14ac:dyDescent="0.35">
      <c r="B252" s="49"/>
      <c r="C252" s="41"/>
      <c r="D252" s="41"/>
      <c r="E252" s="42"/>
      <c r="F252" s="43"/>
      <c r="G252" s="41"/>
      <c r="H252" s="41"/>
      <c r="I252" s="41"/>
      <c r="J252" s="41"/>
      <c r="K252" s="41"/>
    </row>
    <row r="253" spans="2:11" x14ac:dyDescent="0.35">
      <c r="B253" s="49"/>
      <c r="C253" s="41"/>
      <c r="D253" s="41"/>
      <c r="E253" s="42"/>
      <c r="F253" s="43"/>
      <c r="G253" s="41"/>
      <c r="H253" s="41"/>
      <c r="I253" s="41"/>
      <c r="J253" s="41"/>
      <c r="K253" s="41"/>
    </row>
    <row r="254" spans="2:11" x14ac:dyDescent="0.35">
      <c r="B254" s="49"/>
      <c r="C254" s="41"/>
      <c r="D254" s="41"/>
      <c r="E254" s="42"/>
      <c r="F254" s="43"/>
      <c r="G254" s="41"/>
      <c r="H254" s="41"/>
      <c r="I254" s="41"/>
      <c r="J254" s="41"/>
      <c r="K254" s="41"/>
    </row>
    <row r="255" spans="2:11" x14ac:dyDescent="0.35">
      <c r="B255" s="49"/>
      <c r="C255" s="41"/>
      <c r="D255" s="41"/>
      <c r="E255" s="42"/>
      <c r="F255" s="43"/>
      <c r="G255" s="41"/>
      <c r="H255" s="41"/>
      <c r="I255" s="41"/>
      <c r="J255" s="41"/>
      <c r="K255" s="41"/>
    </row>
    <row r="256" spans="2:11" x14ac:dyDescent="0.35">
      <c r="B256" s="49"/>
      <c r="C256" s="41"/>
      <c r="D256" s="41"/>
      <c r="E256" s="42"/>
      <c r="F256" s="43"/>
      <c r="G256" s="41"/>
      <c r="H256" s="41"/>
      <c r="I256" s="41"/>
      <c r="J256" s="41"/>
      <c r="K256" s="41"/>
    </row>
    <row r="257" spans="2:11" x14ac:dyDescent="0.35">
      <c r="B257" s="49"/>
      <c r="C257" s="41"/>
      <c r="D257" s="41"/>
      <c r="E257" s="42"/>
      <c r="F257" s="43"/>
      <c r="G257" s="41"/>
      <c r="H257" s="41"/>
      <c r="I257" s="41"/>
      <c r="J257" s="41"/>
      <c r="K257" s="41"/>
    </row>
    <row r="258" spans="2:11" x14ac:dyDescent="0.35">
      <c r="B258" s="49"/>
      <c r="C258" s="41"/>
      <c r="D258" s="41"/>
      <c r="E258" s="42"/>
      <c r="F258" s="43"/>
      <c r="G258" s="41"/>
      <c r="H258" s="41"/>
      <c r="I258" s="41"/>
      <c r="J258" s="41"/>
      <c r="K258" s="41"/>
    </row>
    <row r="259" spans="2:11" x14ac:dyDescent="0.35">
      <c r="B259" s="49"/>
      <c r="C259" s="41"/>
      <c r="D259" s="41"/>
      <c r="E259" s="42"/>
      <c r="F259" s="43"/>
      <c r="G259" s="41"/>
      <c r="H259" s="41"/>
      <c r="I259" s="41"/>
      <c r="J259" s="41"/>
      <c r="K259" s="41"/>
    </row>
    <row r="260" spans="2:11" x14ac:dyDescent="0.35">
      <c r="B260" s="49"/>
      <c r="C260" s="41"/>
      <c r="D260" s="41"/>
      <c r="E260" s="42"/>
      <c r="F260" s="43"/>
      <c r="G260" s="41"/>
      <c r="H260" s="41"/>
      <c r="I260" s="41"/>
      <c r="J260" s="41"/>
      <c r="K260" s="41"/>
    </row>
    <row r="261" spans="2:11" x14ac:dyDescent="0.35">
      <c r="B261" s="49"/>
      <c r="C261" s="41"/>
      <c r="D261" s="41"/>
      <c r="E261" s="42"/>
      <c r="F261" s="43"/>
      <c r="G261" s="41"/>
      <c r="H261" s="41"/>
      <c r="I261" s="41"/>
      <c r="J261" s="41"/>
      <c r="K261" s="41"/>
    </row>
    <row r="262" spans="2:11" x14ac:dyDescent="0.35">
      <c r="B262" s="49"/>
      <c r="C262" s="41"/>
      <c r="D262" s="41"/>
      <c r="E262" s="42"/>
      <c r="F262" s="43"/>
      <c r="G262" s="41"/>
      <c r="H262" s="41"/>
      <c r="I262" s="41"/>
      <c r="J262" s="41"/>
      <c r="K262" s="41"/>
    </row>
    <row r="263" spans="2:11" x14ac:dyDescent="0.35">
      <c r="B263" s="49"/>
      <c r="C263" s="41"/>
      <c r="D263" s="41"/>
      <c r="E263" s="42"/>
      <c r="F263" s="43"/>
      <c r="G263" s="41"/>
      <c r="H263" s="41"/>
      <c r="I263" s="41"/>
      <c r="J263" s="41"/>
      <c r="K263" s="41"/>
    </row>
    <row r="264" spans="2:11" x14ac:dyDescent="0.35">
      <c r="B264" s="49"/>
      <c r="C264" s="41"/>
      <c r="D264" s="41"/>
      <c r="E264" s="42"/>
      <c r="F264" s="43"/>
      <c r="G264" s="41"/>
      <c r="H264" s="41"/>
      <c r="I264" s="41"/>
      <c r="J264" s="41"/>
      <c r="K264" s="41"/>
    </row>
    <row r="265" spans="2:11" x14ac:dyDescent="0.35">
      <c r="B265" s="49"/>
      <c r="C265" s="41"/>
      <c r="D265" s="41"/>
      <c r="E265" s="42"/>
      <c r="F265" s="43"/>
      <c r="G265" s="41"/>
      <c r="H265" s="41"/>
      <c r="I265" s="41"/>
      <c r="J265" s="41"/>
      <c r="K265" s="41"/>
    </row>
    <row r="266" spans="2:11" x14ac:dyDescent="0.35">
      <c r="B266" s="49"/>
      <c r="C266" s="41"/>
      <c r="D266" s="41"/>
      <c r="E266" s="42"/>
      <c r="F266" s="43"/>
      <c r="G266" s="41"/>
      <c r="H266" s="41"/>
      <c r="I266" s="41"/>
      <c r="J266" s="41"/>
      <c r="K266" s="41"/>
    </row>
    <row r="267" spans="2:11" x14ac:dyDescent="0.35">
      <c r="B267" s="49"/>
      <c r="C267" s="41"/>
      <c r="D267" s="41"/>
      <c r="E267" s="42"/>
      <c r="F267" s="43"/>
      <c r="G267" s="41"/>
      <c r="H267" s="41"/>
      <c r="I267" s="41"/>
      <c r="J267" s="41"/>
      <c r="K267" s="41"/>
    </row>
    <row r="268" spans="2:11" x14ac:dyDescent="0.35">
      <c r="B268" s="49"/>
      <c r="C268" s="41"/>
      <c r="D268" s="41"/>
      <c r="E268" s="42"/>
      <c r="F268" s="43"/>
      <c r="G268" s="41"/>
      <c r="H268" s="41"/>
      <c r="I268" s="41"/>
      <c r="J268" s="41"/>
      <c r="K268" s="41"/>
    </row>
    <row r="269" spans="2:11" x14ac:dyDescent="0.35">
      <c r="B269" s="49"/>
      <c r="C269" s="41"/>
      <c r="D269" s="41"/>
      <c r="E269" s="42"/>
      <c r="F269" s="43"/>
      <c r="G269" s="41"/>
      <c r="H269" s="41"/>
      <c r="I269" s="41"/>
      <c r="J269" s="41"/>
      <c r="K269" s="41"/>
    </row>
    <row r="270" spans="2:11" x14ac:dyDescent="0.35">
      <c r="B270" s="49"/>
      <c r="C270" s="41"/>
      <c r="D270" s="41"/>
      <c r="E270" s="42"/>
      <c r="F270" s="43"/>
      <c r="G270" s="41"/>
      <c r="H270" s="41"/>
      <c r="I270" s="41"/>
      <c r="J270" s="41"/>
      <c r="K270" s="41"/>
    </row>
    <row r="271" spans="2:11" x14ac:dyDescent="0.35">
      <c r="B271" s="49"/>
      <c r="C271" s="41"/>
      <c r="D271" s="41"/>
      <c r="E271" s="42"/>
      <c r="F271" s="43"/>
      <c r="G271" s="41"/>
      <c r="H271" s="41"/>
      <c r="I271" s="41"/>
      <c r="J271" s="41"/>
      <c r="K271" s="41"/>
    </row>
    <row r="272" spans="2:11" x14ac:dyDescent="0.35">
      <c r="B272" s="49"/>
      <c r="C272" s="41"/>
      <c r="D272" s="41"/>
      <c r="E272" s="42"/>
      <c r="F272" s="43"/>
      <c r="G272" s="41"/>
      <c r="H272" s="41"/>
      <c r="I272" s="41"/>
      <c r="J272" s="41"/>
      <c r="K272" s="41"/>
    </row>
    <row r="273" spans="2:11" x14ac:dyDescent="0.35">
      <c r="B273" s="49"/>
      <c r="C273" s="41"/>
      <c r="D273" s="41"/>
      <c r="E273" s="42"/>
      <c r="F273" s="43"/>
      <c r="G273" s="41"/>
      <c r="H273" s="41"/>
      <c r="I273" s="41"/>
      <c r="J273" s="41"/>
      <c r="K273" s="41"/>
    </row>
    <row r="274" spans="2:11" x14ac:dyDescent="0.35">
      <c r="B274" s="49"/>
      <c r="C274" s="41"/>
      <c r="D274" s="41"/>
      <c r="E274" s="42"/>
      <c r="F274" s="43"/>
      <c r="G274" s="41"/>
      <c r="H274" s="41"/>
      <c r="I274" s="41"/>
      <c r="J274" s="41"/>
      <c r="K274" s="41"/>
    </row>
    <row r="275" spans="2:11" x14ac:dyDescent="0.35">
      <c r="B275" s="49"/>
      <c r="C275" s="41"/>
      <c r="D275" s="41"/>
      <c r="E275" s="42"/>
      <c r="F275" s="43"/>
      <c r="G275" s="41"/>
      <c r="H275" s="41"/>
      <c r="I275" s="41"/>
      <c r="J275" s="41"/>
      <c r="K275" s="41"/>
    </row>
    <row r="276" spans="2:11" x14ac:dyDescent="0.35">
      <c r="B276" s="49"/>
      <c r="C276" s="41"/>
      <c r="D276" s="41"/>
      <c r="E276" s="42"/>
      <c r="F276" s="43"/>
      <c r="G276" s="41"/>
      <c r="H276" s="41"/>
      <c r="I276" s="41"/>
      <c r="J276" s="41"/>
      <c r="K276" s="41"/>
    </row>
    <row r="277" spans="2:11" x14ac:dyDescent="0.35">
      <c r="B277" s="49"/>
      <c r="C277" s="41"/>
      <c r="D277" s="41"/>
      <c r="E277" s="42"/>
      <c r="F277" s="43"/>
      <c r="G277" s="41"/>
      <c r="H277" s="41"/>
      <c r="I277" s="41"/>
      <c r="J277" s="41"/>
      <c r="K277" s="41"/>
    </row>
    <row r="278" spans="2:11" x14ac:dyDescent="0.35">
      <c r="B278" s="49"/>
      <c r="C278" s="41"/>
      <c r="D278" s="41"/>
      <c r="E278" s="42"/>
      <c r="F278" s="43"/>
      <c r="G278" s="41"/>
      <c r="H278" s="41"/>
      <c r="I278" s="41"/>
      <c r="J278" s="41"/>
      <c r="K278" s="41"/>
    </row>
    <row r="279" spans="2:11" x14ac:dyDescent="0.35">
      <c r="B279" s="49"/>
      <c r="C279" s="41"/>
      <c r="D279" s="41"/>
      <c r="E279" s="42"/>
      <c r="F279" s="43"/>
      <c r="G279" s="41"/>
      <c r="H279" s="41"/>
      <c r="I279" s="41"/>
      <c r="J279" s="41"/>
      <c r="K279" s="41"/>
    </row>
    <row r="280" spans="2:11" x14ac:dyDescent="0.35">
      <c r="B280" s="49"/>
      <c r="C280" s="41"/>
      <c r="D280" s="41"/>
      <c r="E280" s="42"/>
      <c r="F280" s="43"/>
      <c r="G280" s="41"/>
      <c r="H280" s="41"/>
      <c r="I280" s="41"/>
      <c r="J280" s="41"/>
      <c r="K280" s="41"/>
    </row>
    <row r="281" spans="2:11" x14ac:dyDescent="0.35">
      <c r="B281" s="49"/>
      <c r="C281" s="41"/>
      <c r="D281" s="41"/>
      <c r="E281" s="42"/>
      <c r="F281" s="43"/>
      <c r="G281" s="41"/>
      <c r="H281" s="41"/>
      <c r="I281" s="41"/>
      <c r="J281" s="41"/>
      <c r="K281" s="41"/>
    </row>
    <row r="282" spans="2:11" x14ac:dyDescent="0.35">
      <c r="B282" s="49"/>
      <c r="C282" s="41"/>
      <c r="D282" s="41"/>
      <c r="E282" s="42"/>
      <c r="F282" s="43"/>
      <c r="G282" s="41"/>
      <c r="H282" s="41"/>
      <c r="I282" s="41"/>
      <c r="J282" s="41"/>
      <c r="K282" s="41"/>
    </row>
    <row r="283" spans="2:11" x14ac:dyDescent="0.35">
      <c r="B283" s="49"/>
      <c r="C283" s="41"/>
      <c r="D283" s="41"/>
      <c r="E283" s="42"/>
      <c r="F283" s="43"/>
      <c r="G283" s="41"/>
      <c r="H283" s="41"/>
      <c r="I283" s="41"/>
      <c r="J283" s="41"/>
      <c r="K283" s="41"/>
    </row>
    <row r="284" spans="2:11" x14ac:dyDescent="0.35">
      <c r="B284" s="49"/>
      <c r="C284" s="41"/>
      <c r="D284" s="41"/>
      <c r="E284" s="42"/>
      <c r="F284" s="43"/>
      <c r="G284" s="41"/>
      <c r="H284" s="41"/>
      <c r="I284" s="41"/>
      <c r="J284" s="41"/>
      <c r="K284" s="41"/>
    </row>
    <row r="285" spans="2:11" x14ac:dyDescent="0.35">
      <c r="B285" s="49"/>
      <c r="C285" s="41"/>
      <c r="D285" s="41"/>
      <c r="E285" s="42"/>
      <c r="F285" s="43"/>
      <c r="G285" s="41"/>
      <c r="H285" s="41"/>
      <c r="I285" s="41"/>
      <c r="J285" s="41"/>
      <c r="K285" s="41"/>
    </row>
    <row r="286" spans="2:11" x14ac:dyDescent="0.35">
      <c r="B286" s="49"/>
      <c r="C286" s="41"/>
      <c r="D286" s="41"/>
      <c r="E286" s="42"/>
      <c r="F286" s="43"/>
      <c r="G286" s="41"/>
      <c r="H286" s="41"/>
      <c r="I286" s="41"/>
      <c r="J286" s="41"/>
      <c r="K286" s="41"/>
    </row>
    <row r="287" spans="2:11" x14ac:dyDescent="0.35">
      <c r="B287" s="49"/>
      <c r="C287" s="41"/>
      <c r="D287" s="41"/>
      <c r="E287" s="42"/>
      <c r="F287" s="43"/>
      <c r="G287" s="41"/>
      <c r="H287" s="41"/>
      <c r="I287" s="41"/>
      <c r="J287" s="41"/>
      <c r="K287" s="41"/>
    </row>
    <row r="288" spans="2:11" x14ac:dyDescent="0.35">
      <c r="B288" s="49"/>
      <c r="C288" s="41"/>
      <c r="D288" s="41"/>
      <c r="E288" s="42"/>
      <c r="F288" s="43"/>
      <c r="G288" s="41"/>
      <c r="H288" s="41"/>
      <c r="I288" s="41"/>
      <c r="J288" s="41"/>
      <c r="K288" s="41"/>
    </row>
    <row r="289" spans="2:11" x14ac:dyDescent="0.35">
      <c r="B289" s="49"/>
      <c r="C289" s="41"/>
      <c r="D289" s="41"/>
      <c r="E289" s="42"/>
      <c r="F289" s="43"/>
      <c r="G289" s="41"/>
      <c r="H289" s="41"/>
      <c r="I289" s="41"/>
      <c r="J289" s="41"/>
      <c r="K289" s="41"/>
    </row>
    <row r="290" spans="2:11" x14ac:dyDescent="0.35">
      <c r="B290" s="49"/>
      <c r="C290" s="41"/>
      <c r="D290" s="41"/>
      <c r="E290" s="42"/>
      <c r="F290" s="43"/>
      <c r="G290" s="41"/>
      <c r="H290" s="41"/>
      <c r="I290" s="41"/>
      <c r="J290" s="41"/>
      <c r="K290" s="41"/>
    </row>
    <row r="291" spans="2:11" x14ac:dyDescent="0.35">
      <c r="B291" s="49"/>
      <c r="C291" s="41"/>
      <c r="D291" s="41"/>
      <c r="E291" s="42"/>
      <c r="F291" s="43"/>
      <c r="G291" s="41"/>
      <c r="H291" s="41"/>
      <c r="I291" s="41"/>
      <c r="J291" s="41"/>
      <c r="K291" s="41"/>
    </row>
    <row r="292" spans="2:11" x14ac:dyDescent="0.35">
      <c r="B292" s="49"/>
      <c r="C292" s="41"/>
      <c r="D292" s="41"/>
      <c r="E292" s="42"/>
      <c r="F292" s="43"/>
      <c r="G292" s="41"/>
      <c r="H292" s="41"/>
      <c r="I292" s="41"/>
      <c r="J292" s="41"/>
      <c r="K292" s="41"/>
    </row>
    <row r="293" spans="2:11" x14ac:dyDescent="0.35">
      <c r="B293" s="49"/>
      <c r="C293" s="41"/>
      <c r="D293" s="41"/>
      <c r="E293" s="42"/>
      <c r="F293" s="43"/>
      <c r="G293" s="41"/>
      <c r="H293" s="41"/>
      <c r="I293" s="41"/>
      <c r="J293" s="41"/>
      <c r="K293" s="41"/>
    </row>
    <row r="294" spans="2:11" x14ac:dyDescent="0.35">
      <c r="B294" s="49"/>
      <c r="C294" s="41"/>
      <c r="D294" s="41"/>
      <c r="E294" s="42"/>
      <c r="F294" s="43"/>
      <c r="G294" s="41"/>
      <c r="H294" s="41"/>
      <c r="I294" s="41"/>
      <c r="J294" s="41"/>
      <c r="K294" s="41"/>
    </row>
    <row r="295" spans="2:11" x14ac:dyDescent="0.35">
      <c r="B295" s="49"/>
      <c r="C295" s="41"/>
      <c r="D295" s="41"/>
      <c r="E295" s="42"/>
      <c r="F295" s="43"/>
      <c r="G295" s="41"/>
      <c r="H295" s="41"/>
      <c r="I295" s="41"/>
      <c r="J295" s="41"/>
      <c r="K295" s="41"/>
    </row>
    <row r="296" spans="2:11" x14ac:dyDescent="0.35">
      <c r="B296" s="49"/>
      <c r="C296" s="41"/>
      <c r="D296" s="41"/>
      <c r="E296" s="42"/>
      <c r="F296" s="43"/>
      <c r="G296" s="41"/>
      <c r="H296" s="41"/>
      <c r="I296" s="41"/>
      <c r="J296" s="41"/>
      <c r="K296" s="41"/>
    </row>
    <row r="297" spans="2:11" x14ac:dyDescent="0.35">
      <c r="B297" s="49"/>
      <c r="C297" s="41"/>
      <c r="D297" s="41"/>
      <c r="E297" s="42"/>
      <c r="F297" s="43"/>
      <c r="G297" s="41"/>
      <c r="H297" s="41"/>
      <c r="I297" s="41"/>
    </row>
    <row r="298" spans="2:11" x14ac:dyDescent="0.35">
      <c r="B298" s="49"/>
      <c r="C298" s="41"/>
      <c r="D298" s="41"/>
      <c r="E298" s="42"/>
      <c r="F298" s="43"/>
      <c r="G298" s="41"/>
      <c r="H298" s="41"/>
      <c r="I298" s="41"/>
    </row>
    <row r="299" spans="2:11" x14ac:dyDescent="0.35">
      <c r="B299" s="49"/>
      <c r="C299" s="41"/>
      <c r="D299" s="41"/>
      <c r="E299" s="42"/>
      <c r="F299" s="43"/>
      <c r="G299" s="41"/>
      <c r="H299" s="41"/>
      <c r="I299" s="41"/>
    </row>
    <row r="300" spans="2:11" x14ac:dyDescent="0.35">
      <c r="B300" s="49"/>
      <c r="C300" s="41"/>
      <c r="D300" s="41"/>
      <c r="E300" s="42"/>
      <c r="F300" s="43"/>
      <c r="G300" s="41"/>
      <c r="H300" s="41"/>
      <c r="I300" s="41"/>
    </row>
    <row r="301" spans="2:11" x14ac:dyDescent="0.35">
      <c r="B301" s="49"/>
      <c r="C301" s="41"/>
      <c r="D301" s="41"/>
      <c r="E301" s="42"/>
      <c r="F301" s="43"/>
      <c r="G301" s="41"/>
      <c r="H301" s="41"/>
      <c r="I301" s="41"/>
    </row>
    <row r="302" spans="2:11" x14ac:dyDescent="0.35">
      <c r="B302" s="49"/>
      <c r="C302" s="41"/>
      <c r="D302" s="41"/>
      <c r="E302" s="42"/>
      <c r="F302" s="43"/>
      <c r="G302" s="41"/>
      <c r="H302" s="41"/>
      <c r="I302" s="41"/>
    </row>
    <row r="303" spans="2:11" x14ac:dyDescent="0.35">
      <c r="B303" s="49"/>
      <c r="C303" s="41"/>
      <c r="D303" s="41"/>
      <c r="E303" s="42"/>
      <c r="F303" s="43"/>
      <c r="G303" s="41"/>
      <c r="H303" s="41"/>
      <c r="I303" s="41"/>
    </row>
    <row r="304" spans="2:11" x14ac:dyDescent="0.35">
      <c r="B304" s="49"/>
      <c r="C304" s="41"/>
      <c r="D304" s="41"/>
      <c r="E304" s="42"/>
      <c r="F304" s="43"/>
      <c r="G304" s="41"/>
      <c r="H304" s="41"/>
      <c r="I304" s="41"/>
    </row>
    <row r="305" spans="2:9" x14ac:dyDescent="0.35">
      <c r="B305" s="49"/>
      <c r="C305" s="41"/>
      <c r="D305" s="41"/>
      <c r="E305" s="42"/>
      <c r="F305" s="43"/>
      <c r="G305" s="41"/>
      <c r="H305" s="41"/>
      <c r="I305" s="41"/>
    </row>
    <row r="306" spans="2:9" x14ac:dyDescent="0.35">
      <c r="B306" s="49"/>
      <c r="C306" s="41"/>
      <c r="D306" s="41"/>
      <c r="E306" s="42"/>
      <c r="F306" s="43"/>
      <c r="G306" s="41"/>
      <c r="H306" s="41"/>
      <c r="I306" s="41"/>
    </row>
    <row r="307" spans="2:9" x14ac:dyDescent="0.35">
      <c r="B307" s="49"/>
      <c r="C307" s="41"/>
      <c r="D307" s="41"/>
      <c r="E307" s="42"/>
      <c r="F307" s="43"/>
      <c r="G307" s="41"/>
      <c r="H307" s="41"/>
      <c r="I307" s="41"/>
    </row>
    <row r="308" spans="2:9" x14ac:dyDescent="0.35">
      <c r="B308" s="49"/>
      <c r="C308" s="41"/>
      <c r="D308" s="41"/>
      <c r="E308" s="42"/>
      <c r="F308" s="43"/>
      <c r="G308" s="41"/>
      <c r="H308" s="41"/>
      <c r="I308" s="41"/>
    </row>
    <row r="309" spans="2:9" x14ac:dyDescent="0.35">
      <c r="B309" s="49"/>
      <c r="C309" s="41"/>
      <c r="D309" s="41"/>
      <c r="E309" s="42"/>
      <c r="F309" s="43"/>
      <c r="G309" s="41"/>
      <c r="H309" s="41"/>
      <c r="I309" s="41"/>
    </row>
    <row r="310" spans="2:9" x14ac:dyDescent="0.35">
      <c r="B310" s="49"/>
      <c r="C310" s="41"/>
      <c r="D310" s="41"/>
      <c r="E310" s="42"/>
      <c r="F310" s="43"/>
      <c r="G310" s="41"/>
      <c r="H310" s="41"/>
      <c r="I310" s="41"/>
    </row>
    <row r="311" spans="2:9" x14ac:dyDescent="0.35">
      <c r="B311" s="49"/>
      <c r="C311" s="41"/>
      <c r="D311" s="41"/>
      <c r="E311" s="42"/>
      <c r="F311" s="43"/>
      <c r="G311" s="41"/>
      <c r="H311" s="41"/>
      <c r="I311" s="41"/>
    </row>
    <row r="312" spans="2:9" x14ac:dyDescent="0.35">
      <c r="B312" s="49"/>
      <c r="C312" s="41"/>
      <c r="D312" s="41"/>
      <c r="E312" s="42"/>
      <c r="F312" s="43"/>
      <c r="G312" s="41"/>
      <c r="H312" s="41"/>
      <c r="I312" s="41"/>
    </row>
    <row r="313" spans="2:9" x14ac:dyDescent="0.35">
      <c r="B313" s="49"/>
      <c r="C313" s="41"/>
      <c r="D313" s="41"/>
      <c r="E313" s="42"/>
      <c r="F313" s="43"/>
      <c r="G313" s="41"/>
      <c r="H313" s="41"/>
      <c r="I313" s="41"/>
    </row>
    <row r="314" spans="2:9" x14ac:dyDescent="0.35">
      <c r="B314" s="49"/>
      <c r="C314" s="41"/>
      <c r="D314" s="41"/>
      <c r="E314" s="42"/>
      <c r="F314" s="43"/>
      <c r="G314" s="41"/>
      <c r="H314" s="41"/>
      <c r="I314" s="41"/>
    </row>
    <row r="315" spans="2:9" x14ac:dyDescent="0.35">
      <c r="B315" s="49"/>
      <c r="C315" s="41"/>
      <c r="D315" s="41"/>
      <c r="E315" s="42"/>
      <c r="F315" s="43"/>
      <c r="G315" s="41"/>
      <c r="H315" s="41"/>
      <c r="I315" s="41"/>
    </row>
    <row r="316" spans="2:9" x14ac:dyDescent="0.35">
      <c r="B316" s="49"/>
      <c r="C316" s="41"/>
      <c r="D316" s="41"/>
      <c r="E316" s="42"/>
      <c r="F316" s="43"/>
      <c r="G316" s="41"/>
      <c r="H316" s="41"/>
      <c r="I316" s="41"/>
    </row>
    <row r="317" spans="2:9" x14ac:dyDescent="0.35">
      <c r="B317" s="49"/>
      <c r="C317" s="41"/>
      <c r="D317" s="41"/>
      <c r="E317" s="42"/>
      <c r="F317" s="43"/>
      <c r="G317" s="41"/>
      <c r="H317" s="41"/>
      <c r="I317" s="41"/>
    </row>
    <row r="318" spans="2:9" x14ac:dyDescent="0.35">
      <c r="B318" s="49"/>
      <c r="C318" s="41"/>
      <c r="D318" s="41"/>
      <c r="E318" s="42"/>
      <c r="F318" s="43"/>
      <c r="G318" s="41"/>
      <c r="H318" s="41"/>
      <c r="I318" s="41"/>
    </row>
    <row r="319" spans="2:9" x14ac:dyDescent="0.35">
      <c r="B319" s="49"/>
      <c r="C319" s="41"/>
      <c r="D319" s="41"/>
      <c r="E319" s="42"/>
      <c r="F319" s="43"/>
      <c r="G319" s="41"/>
      <c r="H319" s="41"/>
      <c r="I319" s="41"/>
    </row>
    <row r="320" spans="2:9" x14ac:dyDescent="0.35">
      <c r="B320" s="49"/>
      <c r="C320" s="41"/>
      <c r="D320" s="41"/>
      <c r="E320" s="42"/>
      <c r="F320" s="43"/>
      <c r="G320" s="41"/>
      <c r="H320" s="41"/>
      <c r="I320" s="41"/>
    </row>
    <row r="321" spans="2:9" x14ac:dyDescent="0.35">
      <c r="B321" s="49"/>
      <c r="C321" s="41"/>
      <c r="D321" s="41"/>
      <c r="E321" s="42"/>
      <c r="F321" s="43"/>
      <c r="G321" s="41"/>
      <c r="H321" s="41"/>
      <c r="I321" s="41"/>
    </row>
    <row r="322" spans="2:9" x14ac:dyDescent="0.35">
      <c r="B322" s="49"/>
      <c r="C322" s="41"/>
      <c r="D322" s="41"/>
      <c r="E322" s="42"/>
      <c r="F322" s="43"/>
      <c r="G322" s="41"/>
      <c r="H322" s="41"/>
      <c r="I322" s="41"/>
    </row>
    <row r="323" spans="2:9" x14ac:dyDescent="0.35">
      <c r="B323" s="49"/>
      <c r="C323" s="41"/>
      <c r="D323" s="41"/>
      <c r="E323" s="42"/>
      <c r="F323" s="43"/>
      <c r="G323" s="41"/>
      <c r="H323" s="41"/>
      <c r="I323" s="41"/>
    </row>
    <row r="324" spans="2:9" x14ac:dyDescent="0.35">
      <c r="B324" s="49"/>
      <c r="C324" s="41"/>
      <c r="D324" s="41"/>
      <c r="E324" s="42"/>
      <c r="F324" s="43"/>
      <c r="G324" s="41"/>
      <c r="H324" s="41"/>
      <c r="I324" s="41"/>
    </row>
    <row r="325" spans="2:9" x14ac:dyDescent="0.35">
      <c r="B325" s="49"/>
      <c r="C325" s="41"/>
      <c r="D325" s="41"/>
      <c r="E325" s="42"/>
      <c r="F325" s="43"/>
      <c r="G325" s="41"/>
      <c r="H325" s="41"/>
      <c r="I325" s="41"/>
    </row>
    <row r="326" spans="2:9" x14ac:dyDescent="0.35">
      <c r="B326" s="49"/>
      <c r="C326" s="41"/>
      <c r="D326" s="41"/>
      <c r="E326" s="42"/>
      <c r="F326" s="43"/>
      <c r="G326" s="41"/>
      <c r="H326" s="41"/>
      <c r="I326" s="41"/>
    </row>
    <row r="327" spans="2:9" x14ac:dyDescent="0.35">
      <c r="B327" s="49"/>
      <c r="C327" s="41"/>
      <c r="D327" s="41"/>
      <c r="E327" s="42"/>
      <c r="F327" s="43"/>
      <c r="G327" s="41"/>
      <c r="H327" s="41"/>
      <c r="I327" s="41"/>
    </row>
    <row r="328" spans="2:9" x14ac:dyDescent="0.35">
      <c r="B328" s="49"/>
      <c r="C328" s="41"/>
      <c r="D328" s="41"/>
      <c r="E328" s="42"/>
      <c r="F328" s="43"/>
      <c r="G328" s="41"/>
      <c r="H328" s="41"/>
      <c r="I328" s="41"/>
    </row>
    <row r="329" spans="2:9" x14ac:dyDescent="0.35">
      <c r="B329" s="49"/>
      <c r="C329" s="41"/>
      <c r="D329" s="41"/>
      <c r="E329" s="42"/>
      <c r="F329" s="43"/>
      <c r="G329" s="41"/>
      <c r="H329" s="41"/>
      <c r="I329" s="41"/>
    </row>
    <row r="330" spans="2:9" x14ac:dyDescent="0.35">
      <c r="B330" s="49"/>
      <c r="C330" s="41"/>
      <c r="D330" s="41"/>
      <c r="E330" s="42"/>
      <c r="F330" s="43"/>
      <c r="G330" s="41"/>
      <c r="H330" s="41"/>
      <c r="I330" s="41"/>
    </row>
    <row r="331" spans="2:9" x14ac:dyDescent="0.35">
      <c r="B331" s="49"/>
      <c r="C331" s="41"/>
      <c r="D331" s="41"/>
      <c r="E331" s="42"/>
      <c r="F331" s="43"/>
      <c r="G331" s="41"/>
      <c r="H331" s="41"/>
      <c r="I331" s="41"/>
    </row>
    <row r="332" spans="2:9" x14ac:dyDescent="0.35">
      <c r="B332" s="49"/>
      <c r="C332" s="41"/>
      <c r="D332" s="41"/>
      <c r="E332" s="42"/>
      <c r="F332" s="43"/>
      <c r="G332" s="41"/>
      <c r="H332" s="41"/>
      <c r="I332" s="41"/>
    </row>
    <row r="333" spans="2:9" x14ac:dyDescent="0.35">
      <c r="B333" s="49"/>
      <c r="C333" s="41"/>
      <c r="D333" s="41"/>
      <c r="E333" s="42"/>
      <c r="F333" s="43"/>
      <c r="G333" s="41"/>
      <c r="H333" s="41"/>
      <c r="I333" s="41"/>
    </row>
    <row r="334" spans="2:9" x14ac:dyDescent="0.35">
      <c r="B334" s="49"/>
      <c r="C334" s="41"/>
      <c r="D334" s="41"/>
      <c r="E334" s="42"/>
      <c r="F334" s="43"/>
      <c r="G334" s="41"/>
      <c r="H334" s="41"/>
      <c r="I334" s="41"/>
    </row>
    <row r="335" spans="2:9" x14ac:dyDescent="0.35">
      <c r="B335" s="49"/>
      <c r="C335" s="41"/>
      <c r="D335" s="41"/>
      <c r="E335" s="42"/>
      <c r="F335" s="43"/>
      <c r="G335" s="41"/>
      <c r="H335" s="41"/>
      <c r="I335" s="41"/>
    </row>
    <row r="336" spans="2:9" x14ac:dyDescent="0.35">
      <c r="B336" s="49"/>
      <c r="C336" s="41"/>
      <c r="D336" s="41"/>
      <c r="E336" s="42"/>
      <c r="F336" s="43"/>
      <c r="G336" s="41"/>
      <c r="H336" s="41"/>
      <c r="I336" s="41"/>
    </row>
    <row r="337" spans="2:9" x14ac:dyDescent="0.35">
      <c r="B337" s="49"/>
      <c r="C337" s="41"/>
      <c r="D337" s="41"/>
      <c r="E337" s="42"/>
      <c r="F337" s="43"/>
      <c r="G337" s="41"/>
      <c r="H337" s="41"/>
      <c r="I337" s="41"/>
    </row>
    <row r="338" spans="2:9" x14ac:dyDescent="0.35">
      <c r="B338" s="49"/>
      <c r="C338" s="41"/>
      <c r="D338" s="41"/>
      <c r="E338" s="42"/>
      <c r="F338" s="43"/>
      <c r="G338" s="41"/>
      <c r="H338" s="41"/>
      <c r="I338" s="41"/>
    </row>
    <row r="339" spans="2:9" x14ac:dyDescent="0.35">
      <c r="B339" s="49"/>
      <c r="C339" s="41"/>
      <c r="D339" s="41"/>
      <c r="E339" s="42"/>
      <c r="F339" s="43"/>
      <c r="G339" s="41"/>
      <c r="H339" s="41"/>
      <c r="I339" s="41"/>
    </row>
    <row r="340" spans="2:9" x14ac:dyDescent="0.35">
      <c r="B340" s="49"/>
      <c r="C340" s="41"/>
      <c r="D340" s="41"/>
      <c r="E340" s="42"/>
      <c r="F340" s="43"/>
      <c r="G340" s="41"/>
      <c r="H340" s="41"/>
      <c r="I340" s="41"/>
    </row>
    <row r="341" spans="2:9" x14ac:dyDescent="0.35">
      <c r="B341" s="49"/>
      <c r="C341" s="41"/>
      <c r="D341" s="41"/>
      <c r="E341" s="42"/>
      <c r="F341" s="43"/>
      <c r="G341" s="41"/>
      <c r="H341" s="41"/>
      <c r="I341" s="41"/>
    </row>
    <row r="342" spans="2:9" x14ac:dyDescent="0.35">
      <c r="B342" s="49"/>
      <c r="C342" s="41"/>
      <c r="D342" s="41"/>
      <c r="E342" s="42"/>
      <c r="F342" s="43"/>
      <c r="G342" s="41"/>
      <c r="H342" s="41"/>
      <c r="I342" s="41"/>
    </row>
    <row r="343" spans="2:9" x14ac:dyDescent="0.35">
      <c r="B343" s="49"/>
      <c r="C343" s="41"/>
      <c r="D343" s="41"/>
      <c r="E343" s="42"/>
      <c r="F343" s="43"/>
      <c r="G343" s="41"/>
      <c r="H343" s="41"/>
      <c r="I343" s="41"/>
    </row>
    <row r="344" spans="2:9" x14ac:dyDescent="0.35">
      <c r="B344" s="49"/>
      <c r="C344" s="41"/>
      <c r="D344" s="41"/>
      <c r="E344" s="42"/>
      <c r="F344" s="43"/>
      <c r="G344" s="41"/>
      <c r="H344" s="41"/>
      <c r="I344" s="41"/>
    </row>
    <row r="345" spans="2:9" x14ac:dyDescent="0.35">
      <c r="B345" s="49"/>
      <c r="C345" s="41"/>
      <c r="D345" s="41"/>
      <c r="E345" s="42"/>
      <c r="F345" s="43"/>
      <c r="G345" s="41"/>
      <c r="H345" s="41"/>
      <c r="I345" s="41"/>
    </row>
    <row r="346" spans="2:9" x14ac:dyDescent="0.35">
      <c r="B346" s="49"/>
      <c r="C346" s="41"/>
      <c r="D346" s="41"/>
      <c r="E346" s="42"/>
      <c r="F346" s="43"/>
      <c r="G346" s="41"/>
      <c r="H346" s="41"/>
      <c r="I346" s="41"/>
    </row>
    <row r="347" spans="2:9" x14ac:dyDescent="0.35">
      <c r="B347" s="49"/>
      <c r="C347" s="41"/>
      <c r="D347" s="41"/>
      <c r="E347" s="42"/>
      <c r="F347" s="43"/>
      <c r="G347" s="41"/>
      <c r="H347" s="41"/>
      <c r="I347" s="41"/>
    </row>
    <row r="348" spans="2:9" x14ac:dyDescent="0.35">
      <c r="B348" s="49"/>
      <c r="C348" s="41"/>
      <c r="D348" s="41"/>
      <c r="E348" s="42"/>
      <c r="F348" s="43"/>
      <c r="G348" s="41"/>
      <c r="H348" s="41"/>
      <c r="I348" s="41"/>
    </row>
    <row r="349" spans="2:9" x14ac:dyDescent="0.35">
      <c r="B349" s="49"/>
      <c r="C349" s="41"/>
      <c r="D349" s="41"/>
      <c r="E349" s="42"/>
      <c r="F349" s="43"/>
      <c r="G349" s="41"/>
      <c r="H349" s="41"/>
      <c r="I349" s="41"/>
    </row>
    <row r="350" spans="2:9" x14ac:dyDescent="0.35">
      <c r="B350" s="49"/>
      <c r="C350" s="41"/>
      <c r="D350" s="41"/>
      <c r="E350" s="42"/>
      <c r="F350" s="43"/>
      <c r="G350" s="41"/>
      <c r="H350" s="41"/>
      <c r="I350" s="41"/>
    </row>
    <row r="351" spans="2:9" x14ac:dyDescent="0.35">
      <c r="B351" s="49"/>
      <c r="C351" s="41"/>
      <c r="D351" s="41"/>
      <c r="E351" s="42"/>
      <c r="F351" s="43"/>
      <c r="G351" s="41"/>
      <c r="H351" s="41"/>
      <c r="I351" s="41"/>
    </row>
    <row r="352" spans="2:9" x14ac:dyDescent="0.35">
      <c r="B352" s="49"/>
      <c r="C352" s="41"/>
      <c r="D352" s="41"/>
      <c r="E352" s="42"/>
      <c r="F352" s="43"/>
      <c r="G352" s="41"/>
      <c r="H352" s="41"/>
      <c r="I352" s="41"/>
    </row>
    <row r="353" spans="2:9" x14ac:dyDescent="0.35">
      <c r="B353" s="49"/>
      <c r="C353" s="41"/>
      <c r="D353" s="41"/>
      <c r="E353" s="42"/>
      <c r="F353" s="43"/>
      <c r="G353" s="41"/>
      <c r="H353" s="41"/>
      <c r="I353" s="41"/>
    </row>
    <row r="354" spans="2:9" x14ac:dyDescent="0.35">
      <c r="B354" s="49"/>
      <c r="C354" s="41"/>
      <c r="D354" s="41"/>
      <c r="E354" s="42"/>
      <c r="F354" s="43"/>
      <c r="G354" s="41"/>
      <c r="H354" s="41"/>
      <c r="I354" s="41"/>
    </row>
    <row r="355" spans="2:9" x14ac:dyDescent="0.35">
      <c r="B355" s="49"/>
      <c r="C355" s="41"/>
      <c r="D355" s="41"/>
      <c r="E355" s="42"/>
      <c r="F355" s="43"/>
      <c r="G355" s="41"/>
      <c r="H355" s="41"/>
      <c r="I355" s="41"/>
    </row>
    <row r="356" spans="2:9" x14ac:dyDescent="0.35">
      <c r="B356" s="49"/>
      <c r="C356" s="41"/>
      <c r="D356" s="41"/>
      <c r="E356" s="42"/>
      <c r="F356" s="43"/>
      <c r="G356" s="41"/>
      <c r="H356" s="41"/>
      <c r="I356" s="41"/>
    </row>
    <row r="357" spans="2:9" x14ac:dyDescent="0.35">
      <c r="B357" s="49"/>
      <c r="C357" s="41"/>
      <c r="D357" s="41"/>
      <c r="E357" s="42"/>
      <c r="F357" s="43"/>
      <c r="G357" s="41"/>
      <c r="H357" s="41"/>
      <c r="I357" s="41"/>
    </row>
    <row r="358" spans="2:9" x14ac:dyDescent="0.35">
      <c r="B358" s="49"/>
      <c r="C358" s="41"/>
      <c r="D358" s="41"/>
      <c r="E358" s="42"/>
      <c r="F358" s="43"/>
      <c r="G358" s="41"/>
      <c r="H358" s="41"/>
      <c r="I358" s="41"/>
    </row>
    <row r="359" spans="2:9" x14ac:dyDescent="0.35">
      <c r="B359" s="49"/>
      <c r="C359" s="41"/>
      <c r="D359" s="41"/>
      <c r="E359" s="42"/>
      <c r="F359" s="43"/>
      <c r="G359" s="41"/>
      <c r="H359" s="41"/>
      <c r="I359" s="41"/>
    </row>
    <row r="360" spans="2:9" x14ac:dyDescent="0.35">
      <c r="B360" s="49"/>
      <c r="C360" s="41"/>
      <c r="D360" s="41"/>
      <c r="E360" s="42"/>
      <c r="F360" s="43"/>
      <c r="G360" s="41"/>
      <c r="H360" s="41"/>
      <c r="I360" s="41"/>
    </row>
    <row r="361" spans="2:9" x14ac:dyDescent="0.35">
      <c r="B361" s="49"/>
      <c r="C361" s="41"/>
      <c r="D361" s="41"/>
      <c r="E361" s="42"/>
      <c r="F361" s="43"/>
      <c r="G361" s="41"/>
      <c r="H361" s="41"/>
      <c r="I361" s="41"/>
    </row>
    <row r="362" spans="2:9" x14ac:dyDescent="0.35">
      <c r="B362" s="49"/>
      <c r="C362" s="41"/>
      <c r="D362" s="41"/>
      <c r="E362" s="42"/>
      <c r="F362" s="43"/>
      <c r="G362" s="41"/>
      <c r="H362" s="41"/>
      <c r="I362" s="41"/>
    </row>
    <row r="363" spans="2:9" x14ac:dyDescent="0.35">
      <c r="B363" s="49"/>
      <c r="C363" s="41"/>
      <c r="D363" s="41"/>
      <c r="E363" s="42"/>
      <c r="F363" s="43"/>
      <c r="G363" s="41"/>
      <c r="H363" s="41"/>
      <c r="I363" s="41"/>
    </row>
    <row r="364" spans="2:9" x14ac:dyDescent="0.35">
      <c r="B364" s="49"/>
      <c r="C364" s="41"/>
      <c r="D364" s="41"/>
      <c r="E364" s="42"/>
      <c r="F364" s="43"/>
      <c r="G364" s="41"/>
      <c r="H364" s="41"/>
      <c r="I364" s="41"/>
    </row>
    <row r="365" spans="2:9" x14ac:dyDescent="0.35">
      <c r="B365" s="49"/>
      <c r="C365" s="41"/>
      <c r="D365" s="41"/>
      <c r="E365" s="42"/>
      <c r="F365" s="43"/>
      <c r="G365" s="41"/>
      <c r="H365" s="41"/>
      <c r="I365" s="41"/>
    </row>
    <row r="366" spans="2:9" x14ac:dyDescent="0.35">
      <c r="B366" s="49"/>
      <c r="C366" s="41"/>
      <c r="D366" s="41"/>
      <c r="E366" s="42"/>
      <c r="F366" s="43"/>
      <c r="G366" s="41"/>
      <c r="H366" s="41"/>
      <c r="I366" s="41"/>
    </row>
    <row r="367" spans="2:9" x14ac:dyDescent="0.35">
      <c r="B367" s="49"/>
      <c r="C367" s="41"/>
      <c r="D367" s="41"/>
      <c r="E367" s="42"/>
      <c r="F367" s="43"/>
      <c r="G367" s="41"/>
      <c r="H367" s="41"/>
      <c r="I367" s="41"/>
    </row>
    <row r="369" spans="5:5" x14ac:dyDescent="0.35">
      <c r="E369" s="29"/>
    </row>
  </sheetData>
  <mergeCells count="8">
    <mergeCell ref="H6:H7"/>
    <mergeCell ref="I6:I7"/>
    <mergeCell ref="B6:B7"/>
    <mergeCell ref="C6:C7"/>
    <mergeCell ref="D6:D7"/>
    <mergeCell ref="E6:E7"/>
    <mergeCell ref="F6:F7"/>
    <mergeCell ref="G6:G7"/>
  </mergeCells>
  <pageMargins left="0.7" right="0.7" top="0.75" bottom="0.75" header="0.3" footer="0.3"/>
  <pageSetup paperSize="9" scale="68" orientation="portrait" r:id="rId1"/>
  <colBreaks count="1" manualBreakCount="1">
    <brk id="7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D99718-B629-44FD-BECC-C2AB817344EF}">
  <sheetPr>
    <tabColor theme="9" tint="0.79998168889431442"/>
  </sheetPr>
  <dimension ref="A1:V304"/>
  <sheetViews>
    <sheetView showGridLines="0" zoomScale="115" zoomScaleNormal="115" workbookViewId="0">
      <selection activeCell="G10" sqref="G10"/>
    </sheetView>
  </sheetViews>
  <sheetFormatPr defaultColWidth="9.33203125" defaultRowHeight="10.5" x14ac:dyDescent="0.35"/>
  <cols>
    <col min="1" max="1" width="23.1640625" style="24" bestFit="1" customWidth="1"/>
    <col min="2" max="2" width="25.33203125" style="25" bestFit="1" customWidth="1"/>
    <col min="3" max="3" width="13.83203125" style="25" bestFit="1" customWidth="1"/>
    <col min="4" max="4" width="10" style="25" bestFit="1" customWidth="1"/>
    <col min="5" max="5" width="13.08203125" style="25" bestFit="1" customWidth="1"/>
    <col min="6" max="6" width="6.75" style="25" bestFit="1" customWidth="1"/>
    <col min="7" max="7" width="15" style="25" customWidth="1"/>
    <col min="8" max="8" width="9" style="25" bestFit="1" customWidth="1"/>
    <col min="9" max="9" width="69" style="25" bestFit="1" customWidth="1"/>
    <col min="10" max="11" width="33.33203125" style="25" hidden="1" customWidth="1"/>
    <col min="12" max="14" width="33.33203125" style="25" customWidth="1"/>
    <col min="15" max="15" width="30.6640625" style="25" customWidth="1"/>
    <col min="16" max="16" width="27.33203125" style="24" customWidth="1"/>
    <col min="17" max="17" width="16.33203125" style="24" customWidth="1"/>
    <col min="18" max="19" width="9.6640625" style="24" customWidth="1"/>
    <col min="20" max="20" width="12.33203125" style="24" bestFit="1" customWidth="1"/>
    <col min="21" max="21" width="17" style="24" bestFit="1" customWidth="1"/>
    <col min="22" max="22" width="9.6640625" style="24" bestFit="1" customWidth="1"/>
    <col min="23" max="23" width="17" style="24" bestFit="1" customWidth="1"/>
    <col min="24" max="25" width="7.1640625" style="24" customWidth="1"/>
    <col min="26" max="26" width="12.83203125" style="24" bestFit="1" customWidth="1"/>
    <col min="27" max="27" width="19" style="24" bestFit="1" customWidth="1"/>
    <col min="28" max="28" width="16" style="24" bestFit="1" customWidth="1"/>
    <col min="29" max="29" width="14" style="24" customWidth="1"/>
    <col min="30" max="30" width="40.6640625" style="24" customWidth="1"/>
    <col min="31" max="31" width="32.33203125" style="24" customWidth="1"/>
    <col min="32" max="32" width="19.1640625" style="24" customWidth="1"/>
    <col min="33" max="33" width="23.1640625" style="24" customWidth="1"/>
    <col min="34" max="34" width="22.1640625" style="24" customWidth="1"/>
    <col min="35" max="39" width="9.33203125" style="24"/>
    <col min="40" max="40" width="14" style="24" bestFit="1" customWidth="1"/>
    <col min="41" max="42" width="14" style="24" customWidth="1"/>
    <col min="43" max="43" width="14.6640625" style="24" bestFit="1" customWidth="1"/>
    <col min="44" max="44" width="21.33203125" style="24" bestFit="1" customWidth="1"/>
    <col min="45" max="45" width="11.6640625" style="24" bestFit="1" customWidth="1"/>
    <col min="46" max="46" width="12.6640625" style="24" bestFit="1" customWidth="1"/>
    <col min="47" max="16384" width="9.33203125" style="24"/>
  </cols>
  <sheetData>
    <row r="1" spans="1:22" ht="13.15" x14ac:dyDescent="0.4">
      <c r="A1" s="33" t="s">
        <v>9</v>
      </c>
      <c r="B1" s="44">
        <v>45419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22" ht="13.15" x14ac:dyDescent="0.4">
      <c r="A2" s="33" t="s">
        <v>14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22" ht="15" x14ac:dyDescent="0.35"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</row>
    <row r="4" spans="1:22" ht="15" x14ac:dyDescent="0.45">
      <c r="B4" s="35" t="s">
        <v>21</v>
      </c>
      <c r="C4" s="24"/>
      <c r="D4" s="45"/>
      <c r="E4" s="46"/>
      <c r="F4" s="47"/>
      <c r="G4" s="24"/>
      <c r="H4" s="24"/>
      <c r="I4" s="24"/>
      <c r="J4" s="24"/>
      <c r="K4" s="24"/>
      <c r="L4" s="34"/>
      <c r="M4" s="34"/>
      <c r="N4" s="34"/>
      <c r="O4" s="34"/>
      <c r="V4" s="47"/>
    </row>
    <row r="5" spans="1:22" ht="15" x14ac:dyDescent="0.45">
      <c r="B5" s="36"/>
      <c r="C5" s="24"/>
      <c r="D5" s="24"/>
      <c r="E5" s="24"/>
      <c r="F5" s="24"/>
      <c r="G5" s="24"/>
      <c r="H5" s="37"/>
      <c r="J5" s="68"/>
      <c r="K5" s="68"/>
      <c r="L5" s="34"/>
      <c r="M5" s="34"/>
      <c r="N5" s="34"/>
      <c r="O5" s="34"/>
    </row>
    <row r="6" spans="1:22" ht="27.6" customHeight="1" x14ac:dyDescent="0.35">
      <c r="B6" s="91" t="s">
        <v>1</v>
      </c>
      <c r="C6" s="92" t="s">
        <v>16</v>
      </c>
      <c r="D6" s="93" t="s">
        <v>74</v>
      </c>
      <c r="E6" s="93" t="s">
        <v>6</v>
      </c>
      <c r="F6" s="93" t="s">
        <v>5</v>
      </c>
      <c r="G6" s="94" t="s">
        <v>7</v>
      </c>
      <c r="H6" s="95" t="s">
        <v>8</v>
      </c>
      <c r="I6" s="92" t="s">
        <v>22</v>
      </c>
      <c r="J6" s="96"/>
      <c r="K6" s="96"/>
      <c r="L6" s="97"/>
      <c r="M6" s="34"/>
      <c r="N6" s="34"/>
      <c r="O6" s="34"/>
    </row>
    <row r="7" spans="1:22" x14ac:dyDescent="0.35">
      <c r="B7" s="91"/>
      <c r="C7" s="92"/>
      <c r="D7" s="93"/>
      <c r="E7" s="93"/>
      <c r="F7" s="93"/>
      <c r="G7" s="94"/>
      <c r="H7" s="95"/>
      <c r="I7" s="92"/>
      <c r="J7" s="98"/>
      <c r="K7" s="98"/>
      <c r="L7" s="99"/>
      <c r="M7" s="24"/>
      <c r="N7" s="24"/>
      <c r="O7" s="24"/>
    </row>
    <row r="8" spans="1:22" ht="12.75" x14ac:dyDescent="0.35">
      <c r="B8" s="87">
        <v>45419.3754513889</v>
      </c>
      <c r="C8" s="88">
        <v>45419.292118055564</v>
      </c>
      <c r="D8" s="89" t="s">
        <v>75</v>
      </c>
      <c r="E8" s="90">
        <v>682</v>
      </c>
      <c r="F8" s="89">
        <v>6.18</v>
      </c>
      <c r="G8" s="89" t="s">
        <v>12</v>
      </c>
      <c r="H8" s="90" t="s">
        <v>76</v>
      </c>
      <c r="I8" s="89" t="s">
        <v>77</v>
      </c>
      <c r="J8" s="38"/>
      <c r="K8" s="38"/>
      <c r="L8" s="24"/>
      <c r="M8" s="24"/>
      <c r="N8" s="24"/>
      <c r="O8" s="24"/>
    </row>
    <row r="9" spans="1:22" ht="12.75" x14ac:dyDescent="0.35">
      <c r="B9" s="87">
        <v>45419.3808333333</v>
      </c>
      <c r="C9" s="88">
        <v>45419.297499999964</v>
      </c>
      <c r="D9" s="89" t="s">
        <v>75</v>
      </c>
      <c r="E9" s="90">
        <v>730</v>
      </c>
      <c r="F9" s="89">
        <v>6.25</v>
      </c>
      <c r="G9" s="89" t="s">
        <v>12</v>
      </c>
      <c r="H9" s="90" t="s">
        <v>76</v>
      </c>
      <c r="I9" s="89" t="s">
        <v>78</v>
      </c>
      <c r="J9" s="38"/>
      <c r="K9" s="38"/>
      <c r="L9" s="24"/>
      <c r="M9" s="24"/>
      <c r="N9" s="24"/>
      <c r="O9" s="24"/>
    </row>
    <row r="10" spans="1:22" ht="12.75" x14ac:dyDescent="0.35">
      <c r="B10" s="87">
        <v>45419.3815972222</v>
      </c>
      <c r="C10" s="88">
        <v>45419.298263888864</v>
      </c>
      <c r="D10" s="89" t="s">
        <v>75</v>
      </c>
      <c r="E10" s="90">
        <v>163</v>
      </c>
      <c r="F10" s="89">
        <v>6.25</v>
      </c>
      <c r="G10" s="89" t="s">
        <v>12</v>
      </c>
      <c r="H10" s="90" t="s">
        <v>76</v>
      </c>
      <c r="I10" s="89" t="s">
        <v>79</v>
      </c>
      <c r="J10" s="38"/>
      <c r="K10" s="38"/>
      <c r="L10" s="24"/>
      <c r="M10" s="24"/>
      <c r="N10" s="24"/>
      <c r="O10" s="24"/>
    </row>
    <row r="11" spans="1:22" ht="12.75" x14ac:dyDescent="0.35">
      <c r="B11" s="87">
        <v>45419.382025462997</v>
      </c>
      <c r="C11" s="88">
        <v>45419.298692129662</v>
      </c>
      <c r="D11" s="89" t="s">
        <v>75</v>
      </c>
      <c r="E11" s="90">
        <v>1078</v>
      </c>
      <c r="F11" s="89">
        <v>6.2380000000000004</v>
      </c>
      <c r="G11" s="89" t="s">
        <v>12</v>
      </c>
      <c r="H11" s="90" t="s">
        <v>76</v>
      </c>
      <c r="I11" s="89" t="s">
        <v>80</v>
      </c>
      <c r="J11" s="38"/>
      <c r="K11" s="38"/>
      <c r="L11" s="24"/>
      <c r="M11" s="24"/>
      <c r="N11" s="24"/>
      <c r="O11" s="24"/>
    </row>
    <row r="12" spans="1:22" ht="12.75" x14ac:dyDescent="0.35">
      <c r="B12" s="87">
        <v>45419.385856481502</v>
      </c>
      <c r="C12" s="88">
        <v>45419.302523148166</v>
      </c>
      <c r="D12" s="89" t="s">
        <v>75</v>
      </c>
      <c r="E12" s="90">
        <v>271</v>
      </c>
      <c r="F12" s="89">
        <v>6.242</v>
      </c>
      <c r="G12" s="89" t="s">
        <v>12</v>
      </c>
      <c r="H12" s="90" t="s">
        <v>76</v>
      </c>
      <c r="I12" s="89" t="s">
        <v>81</v>
      </c>
      <c r="J12" s="38"/>
      <c r="K12" s="38"/>
      <c r="L12" s="24"/>
      <c r="M12" s="24"/>
      <c r="N12" s="24"/>
      <c r="O12" s="24"/>
    </row>
    <row r="13" spans="1:22" ht="12.75" x14ac:dyDescent="0.35">
      <c r="B13" s="87">
        <v>45419.389675925901</v>
      </c>
      <c r="C13" s="88">
        <v>45419.306342592565</v>
      </c>
      <c r="D13" s="89" t="s">
        <v>75</v>
      </c>
      <c r="E13" s="90">
        <v>570</v>
      </c>
      <c r="F13" s="89">
        <v>6.2240000000000002</v>
      </c>
      <c r="G13" s="89" t="s">
        <v>12</v>
      </c>
      <c r="H13" s="90" t="s">
        <v>76</v>
      </c>
      <c r="I13" s="89" t="s">
        <v>82</v>
      </c>
      <c r="J13" s="38"/>
      <c r="K13" s="38"/>
      <c r="L13" s="24"/>
      <c r="M13" s="24"/>
      <c r="N13" s="47"/>
      <c r="O13" s="24"/>
    </row>
    <row r="14" spans="1:22" ht="12.75" x14ac:dyDescent="0.35">
      <c r="B14" s="87">
        <v>45419.409826388903</v>
      </c>
      <c r="C14" s="88">
        <v>45419.326493055567</v>
      </c>
      <c r="D14" s="89" t="s">
        <v>75</v>
      </c>
      <c r="E14" s="90">
        <v>455</v>
      </c>
      <c r="F14" s="89">
        <v>6.19</v>
      </c>
      <c r="G14" s="89" t="s">
        <v>12</v>
      </c>
      <c r="H14" s="90" t="s">
        <v>76</v>
      </c>
      <c r="I14" s="89" t="s">
        <v>83</v>
      </c>
      <c r="J14" s="38"/>
      <c r="K14" s="38"/>
      <c r="L14" s="24"/>
      <c r="M14" s="24"/>
      <c r="N14" s="24"/>
      <c r="O14" s="24"/>
    </row>
    <row r="15" spans="1:22" ht="12.75" x14ac:dyDescent="0.35">
      <c r="B15" s="87">
        <v>45419.409826388903</v>
      </c>
      <c r="C15" s="88">
        <v>45419.326493055567</v>
      </c>
      <c r="D15" s="89" t="s">
        <v>75</v>
      </c>
      <c r="E15" s="90">
        <v>86</v>
      </c>
      <c r="F15" s="89">
        <v>6.19</v>
      </c>
      <c r="G15" s="89" t="s">
        <v>12</v>
      </c>
      <c r="H15" s="90" t="s">
        <v>76</v>
      </c>
      <c r="I15" s="89" t="s">
        <v>84</v>
      </c>
      <c r="J15" s="38"/>
      <c r="K15" s="38"/>
      <c r="L15" s="24"/>
      <c r="M15" s="24"/>
      <c r="N15" s="24"/>
      <c r="O15" s="24"/>
    </row>
    <row r="16" spans="1:22" ht="12.75" x14ac:dyDescent="0.35">
      <c r="B16" s="87">
        <v>45419.4168518519</v>
      </c>
      <c r="C16" s="88">
        <v>45419.333518518564</v>
      </c>
      <c r="D16" s="89" t="s">
        <v>75</v>
      </c>
      <c r="E16" s="90">
        <v>890</v>
      </c>
      <c r="F16" s="89">
        <v>6.19</v>
      </c>
      <c r="G16" s="89" t="s">
        <v>12</v>
      </c>
      <c r="H16" s="90" t="s">
        <v>76</v>
      </c>
      <c r="I16" s="89" t="s">
        <v>85</v>
      </c>
      <c r="J16" s="38"/>
      <c r="K16" s="38"/>
      <c r="L16" s="24"/>
      <c r="M16" s="24"/>
      <c r="N16" s="24"/>
      <c r="O16" s="24"/>
    </row>
    <row r="17" spans="2:15" ht="12.75" x14ac:dyDescent="0.35">
      <c r="B17" s="87">
        <v>45419.417627314797</v>
      </c>
      <c r="C17" s="88">
        <v>45419.334293981461</v>
      </c>
      <c r="D17" s="89" t="s">
        <v>75</v>
      </c>
      <c r="E17" s="90">
        <v>813</v>
      </c>
      <c r="F17" s="89">
        <v>6.1879999999999997</v>
      </c>
      <c r="G17" s="89" t="s">
        <v>12</v>
      </c>
      <c r="H17" s="90" t="s">
        <v>76</v>
      </c>
      <c r="I17" s="89" t="s">
        <v>86</v>
      </c>
      <c r="J17" s="38"/>
      <c r="K17" s="38"/>
      <c r="L17" s="24"/>
      <c r="M17" s="24"/>
      <c r="N17" s="24"/>
      <c r="O17" s="24"/>
    </row>
    <row r="18" spans="2:15" ht="12.75" x14ac:dyDescent="0.35">
      <c r="B18" s="87">
        <v>45419.417893518497</v>
      </c>
      <c r="C18" s="88">
        <v>45419.334560185162</v>
      </c>
      <c r="D18" s="89" t="s">
        <v>75</v>
      </c>
      <c r="E18" s="90">
        <v>245</v>
      </c>
      <c r="F18" s="89">
        <v>6.1859999999999999</v>
      </c>
      <c r="G18" s="89" t="s">
        <v>12</v>
      </c>
      <c r="H18" s="90" t="s">
        <v>76</v>
      </c>
      <c r="I18" s="89" t="s">
        <v>87</v>
      </c>
      <c r="J18" s="38"/>
      <c r="K18" s="38"/>
      <c r="L18" s="24"/>
      <c r="M18" s="24"/>
      <c r="N18" s="24"/>
      <c r="O18" s="24"/>
    </row>
    <row r="19" spans="2:15" ht="12.75" x14ac:dyDescent="0.35">
      <c r="B19" s="87">
        <v>45419.420324074097</v>
      </c>
      <c r="C19" s="88">
        <v>45419.336990740761</v>
      </c>
      <c r="D19" s="89" t="s">
        <v>75</v>
      </c>
      <c r="E19" s="90">
        <v>600</v>
      </c>
      <c r="F19" s="89">
        <v>6.1740000000000004</v>
      </c>
      <c r="G19" s="89" t="s">
        <v>12</v>
      </c>
      <c r="H19" s="90" t="s">
        <v>76</v>
      </c>
      <c r="I19" s="89" t="s">
        <v>88</v>
      </c>
      <c r="J19" s="38"/>
      <c r="K19" s="38"/>
      <c r="L19" s="24"/>
      <c r="M19" s="24"/>
      <c r="N19" s="24"/>
      <c r="O19" s="24"/>
    </row>
    <row r="20" spans="2:15" ht="12.75" x14ac:dyDescent="0.35">
      <c r="B20" s="87">
        <v>45419.420324074097</v>
      </c>
      <c r="C20" s="88">
        <v>45419.336990740761</v>
      </c>
      <c r="D20" s="89" t="s">
        <v>75</v>
      </c>
      <c r="E20" s="90">
        <v>27</v>
      </c>
      <c r="F20" s="89">
        <v>6.1740000000000004</v>
      </c>
      <c r="G20" s="89" t="s">
        <v>12</v>
      </c>
      <c r="H20" s="90" t="s">
        <v>76</v>
      </c>
      <c r="I20" s="89" t="s">
        <v>89</v>
      </c>
      <c r="J20" s="38"/>
      <c r="K20" s="38"/>
      <c r="L20" s="24"/>
      <c r="M20" s="24"/>
      <c r="N20" s="24"/>
      <c r="O20" s="24"/>
    </row>
    <row r="21" spans="2:15" ht="12.75" x14ac:dyDescent="0.35">
      <c r="B21" s="87">
        <v>45419.421805555598</v>
      </c>
      <c r="C21" s="88">
        <v>45419.338472222262</v>
      </c>
      <c r="D21" s="89" t="s">
        <v>75</v>
      </c>
      <c r="E21" s="90">
        <v>1565</v>
      </c>
      <c r="F21" s="89">
        <v>6.1619999999999999</v>
      </c>
      <c r="G21" s="89" t="s">
        <v>12</v>
      </c>
      <c r="H21" s="90" t="s">
        <v>76</v>
      </c>
      <c r="I21" s="89" t="s">
        <v>90</v>
      </c>
      <c r="J21" s="41"/>
      <c r="K21" s="41"/>
    </row>
    <row r="22" spans="2:15" ht="12.75" x14ac:dyDescent="0.35">
      <c r="B22" s="87">
        <v>45419.428576388898</v>
      </c>
      <c r="C22" s="88">
        <v>45419.345243055563</v>
      </c>
      <c r="D22" s="89" t="s">
        <v>75</v>
      </c>
      <c r="E22" s="90">
        <v>94</v>
      </c>
      <c r="F22" s="89">
        <v>6.16</v>
      </c>
      <c r="G22" s="89" t="s">
        <v>12</v>
      </c>
      <c r="H22" s="90" t="s">
        <v>76</v>
      </c>
      <c r="I22" s="89" t="s">
        <v>91</v>
      </c>
      <c r="J22" s="41"/>
      <c r="K22" s="41"/>
    </row>
    <row r="23" spans="2:15" ht="12.75" x14ac:dyDescent="0.35">
      <c r="B23" s="87">
        <v>45419.428576388898</v>
      </c>
      <c r="C23" s="88">
        <v>45419.345243055563</v>
      </c>
      <c r="D23" s="89" t="s">
        <v>75</v>
      </c>
      <c r="E23" s="90">
        <v>600</v>
      </c>
      <c r="F23" s="89">
        <v>6.16</v>
      </c>
      <c r="G23" s="89" t="s">
        <v>12</v>
      </c>
      <c r="H23" s="90" t="s">
        <v>76</v>
      </c>
      <c r="I23" s="89" t="s">
        <v>92</v>
      </c>
      <c r="J23" s="41"/>
      <c r="K23" s="41"/>
    </row>
    <row r="24" spans="2:15" ht="12.75" x14ac:dyDescent="0.35">
      <c r="B24" s="87">
        <v>45419.428576388898</v>
      </c>
      <c r="C24" s="88">
        <v>45419.345243055563</v>
      </c>
      <c r="D24" s="89" t="s">
        <v>75</v>
      </c>
      <c r="E24" s="90">
        <v>1625</v>
      </c>
      <c r="F24" s="89">
        <v>6.16</v>
      </c>
      <c r="G24" s="89" t="s">
        <v>12</v>
      </c>
      <c r="H24" s="90" t="s">
        <v>76</v>
      </c>
      <c r="I24" s="89" t="s">
        <v>93</v>
      </c>
      <c r="J24" s="41"/>
      <c r="K24" s="41"/>
    </row>
    <row r="25" spans="2:15" ht="12.75" x14ac:dyDescent="0.35">
      <c r="B25" s="87">
        <v>45419.452638888899</v>
      </c>
      <c r="C25" s="88">
        <v>45419.369305555563</v>
      </c>
      <c r="D25" s="89" t="s">
        <v>75</v>
      </c>
      <c r="E25" s="90">
        <v>445</v>
      </c>
      <c r="F25" s="89">
        <v>6.16</v>
      </c>
      <c r="G25" s="89" t="s">
        <v>12</v>
      </c>
      <c r="H25" s="90" t="s">
        <v>76</v>
      </c>
      <c r="I25" s="89" t="s">
        <v>94</v>
      </c>
      <c r="J25" s="41"/>
      <c r="K25" s="41"/>
    </row>
    <row r="26" spans="2:15" ht="12.75" x14ac:dyDescent="0.35">
      <c r="B26" s="87">
        <v>45419.452685185199</v>
      </c>
      <c r="C26" s="88">
        <v>45419.369351851863</v>
      </c>
      <c r="D26" s="89" t="s">
        <v>75</v>
      </c>
      <c r="E26" s="90">
        <v>653</v>
      </c>
      <c r="F26" s="89">
        <v>6.16</v>
      </c>
      <c r="G26" s="89" t="s">
        <v>12</v>
      </c>
      <c r="H26" s="90" t="s">
        <v>76</v>
      </c>
      <c r="I26" s="89" t="s">
        <v>95</v>
      </c>
      <c r="J26" s="41"/>
      <c r="K26" s="41"/>
    </row>
    <row r="27" spans="2:15" ht="12.75" x14ac:dyDescent="0.35">
      <c r="B27" s="87">
        <v>45419.452708333301</v>
      </c>
      <c r="C27" s="88">
        <v>45419.369374999966</v>
      </c>
      <c r="D27" s="89" t="s">
        <v>75</v>
      </c>
      <c r="E27" s="90">
        <v>205</v>
      </c>
      <c r="F27" s="89">
        <v>6.1559999999999997</v>
      </c>
      <c r="G27" s="89" t="s">
        <v>12</v>
      </c>
      <c r="H27" s="90" t="s">
        <v>76</v>
      </c>
      <c r="I27" s="89" t="s">
        <v>96</v>
      </c>
      <c r="J27" s="41"/>
      <c r="K27" s="41"/>
    </row>
    <row r="28" spans="2:15" ht="12.75" x14ac:dyDescent="0.35">
      <c r="B28" s="87">
        <v>45419.454444444404</v>
      </c>
      <c r="C28" s="88">
        <v>45419.371111111068</v>
      </c>
      <c r="D28" s="89" t="s">
        <v>75</v>
      </c>
      <c r="E28" s="90">
        <v>395</v>
      </c>
      <c r="F28" s="89">
        <v>6.16</v>
      </c>
      <c r="G28" s="89" t="s">
        <v>12</v>
      </c>
      <c r="H28" s="90" t="s">
        <v>76</v>
      </c>
      <c r="I28" s="89" t="s">
        <v>97</v>
      </c>
      <c r="J28" s="41"/>
      <c r="K28" s="41"/>
    </row>
    <row r="29" spans="2:15" ht="12.75" x14ac:dyDescent="0.35">
      <c r="B29" s="87">
        <v>45419.461238425902</v>
      </c>
      <c r="C29" s="88">
        <v>45419.377905092566</v>
      </c>
      <c r="D29" s="89" t="s">
        <v>75</v>
      </c>
      <c r="E29" s="90">
        <v>381</v>
      </c>
      <c r="F29" s="89">
        <v>6.16</v>
      </c>
      <c r="G29" s="89" t="s">
        <v>12</v>
      </c>
      <c r="H29" s="90" t="s">
        <v>76</v>
      </c>
      <c r="I29" s="89" t="s">
        <v>98</v>
      </c>
      <c r="J29" s="41"/>
      <c r="K29" s="41"/>
    </row>
    <row r="30" spans="2:15" ht="12.75" x14ac:dyDescent="0.35">
      <c r="B30" s="87">
        <v>45419.477754629603</v>
      </c>
      <c r="C30" s="88">
        <v>45419.394421296267</v>
      </c>
      <c r="D30" s="89" t="s">
        <v>75</v>
      </c>
      <c r="E30" s="90">
        <v>190</v>
      </c>
      <c r="F30" s="89">
        <v>6.15</v>
      </c>
      <c r="G30" s="89" t="s">
        <v>12</v>
      </c>
      <c r="H30" s="90" t="s">
        <v>76</v>
      </c>
      <c r="I30" s="89" t="s">
        <v>99</v>
      </c>
      <c r="J30" s="41"/>
      <c r="K30" s="41"/>
    </row>
    <row r="31" spans="2:15" ht="12.75" x14ac:dyDescent="0.35">
      <c r="B31" s="87">
        <v>45419.479826388902</v>
      </c>
      <c r="C31" s="88">
        <v>45419.396493055567</v>
      </c>
      <c r="D31" s="89" t="s">
        <v>75</v>
      </c>
      <c r="E31" s="90">
        <v>896</v>
      </c>
      <c r="F31" s="89">
        <v>6.15</v>
      </c>
      <c r="G31" s="89" t="s">
        <v>12</v>
      </c>
      <c r="H31" s="90" t="s">
        <v>76</v>
      </c>
      <c r="I31" s="89" t="s">
        <v>100</v>
      </c>
      <c r="J31" s="41"/>
      <c r="K31" s="41"/>
    </row>
    <row r="32" spans="2:15" ht="12.75" x14ac:dyDescent="0.35">
      <c r="B32" s="87">
        <v>45419.480115740698</v>
      </c>
      <c r="C32" s="88">
        <v>45419.396782407362</v>
      </c>
      <c r="D32" s="89" t="s">
        <v>75</v>
      </c>
      <c r="E32" s="90">
        <v>181</v>
      </c>
      <c r="F32" s="89">
        <v>6.1479999999999997</v>
      </c>
      <c r="G32" s="89" t="s">
        <v>12</v>
      </c>
      <c r="H32" s="90" t="s">
        <v>76</v>
      </c>
      <c r="I32" s="89" t="s">
        <v>101</v>
      </c>
      <c r="J32" s="41"/>
      <c r="K32" s="41"/>
    </row>
    <row r="33" spans="2:11" ht="12.75" x14ac:dyDescent="0.35">
      <c r="B33" s="87">
        <v>45419.481851851902</v>
      </c>
      <c r="C33" s="88">
        <v>45419.398518518567</v>
      </c>
      <c r="D33" s="89" t="s">
        <v>75</v>
      </c>
      <c r="E33" s="90">
        <v>176</v>
      </c>
      <c r="F33" s="89">
        <v>6.15</v>
      </c>
      <c r="G33" s="89" t="s">
        <v>12</v>
      </c>
      <c r="H33" s="90" t="s">
        <v>76</v>
      </c>
      <c r="I33" s="89" t="s">
        <v>102</v>
      </c>
      <c r="J33" s="41"/>
      <c r="K33" s="41"/>
    </row>
    <row r="34" spans="2:11" ht="12.75" x14ac:dyDescent="0.35">
      <c r="B34" s="87">
        <v>45419.482430555603</v>
      </c>
      <c r="C34" s="88">
        <v>45419.399097222267</v>
      </c>
      <c r="D34" s="89" t="s">
        <v>75</v>
      </c>
      <c r="E34" s="90">
        <v>144</v>
      </c>
      <c r="F34" s="89">
        <v>6.14</v>
      </c>
      <c r="G34" s="89" t="s">
        <v>12</v>
      </c>
      <c r="H34" s="90" t="s">
        <v>76</v>
      </c>
      <c r="I34" s="89" t="s">
        <v>103</v>
      </c>
      <c r="J34" s="41"/>
      <c r="K34" s="41"/>
    </row>
    <row r="35" spans="2:11" ht="12.75" x14ac:dyDescent="0.35">
      <c r="B35" s="87">
        <v>45419.492129629602</v>
      </c>
      <c r="C35" s="88">
        <v>45419.408796296266</v>
      </c>
      <c r="D35" s="89" t="s">
        <v>75</v>
      </c>
      <c r="E35" s="90">
        <v>544</v>
      </c>
      <c r="F35" s="89">
        <v>6.13</v>
      </c>
      <c r="G35" s="89" t="s">
        <v>12</v>
      </c>
      <c r="H35" s="90" t="s">
        <v>76</v>
      </c>
      <c r="I35" s="89" t="s">
        <v>104</v>
      </c>
      <c r="J35" s="41"/>
      <c r="K35" s="41"/>
    </row>
    <row r="36" spans="2:11" ht="12.75" x14ac:dyDescent="0.35">
      <c r="B36" s="87">
        <v>45419.494131944397</v>
      </c>
      <c r="C36" s="88">
        <v>45419.410798611061</v>
      </c>
      <c r="D36" s="89" t="s">
        <v>75</v>
      </c>
      <c r="E36" s="90">
        <v>456</v>
      </c>
      <c r="F36" s="89">
        <v>6.13</v>
      </c>
      <c r="G36" s="89" t="s">
        <v>12</v>
      </c>
      <c r="H36" s="90" t="s">
        <v>76</v>
      </c>
      <c r="I36" s="89" t="s">
        <v>105</v>
      </c>
      <c r="J36" s="41"/>
      <c r="K36" s="41"/>
    </row>
    <row r="37" spans="2:11" ht="12.75" x14ac:dyDescent="0.35">
      <c r="B37" s="87">
        <v>45419.5880555556</v>
      </c>
      <c r="C37" s="88">
        <v>45419.504722222264</v>
      </c>
      <c r="D37" s="89" t="s">
        <v>75</v>
      </c>
      <c r="E37" s="90">
        <v>247</v>
      </c>
      <c r="F37" s="89">
        <v>6.0739999999999998</v>
      </c>
      <c r="G37" s="89" t="s">
        <v>12</v>
      </c>
      <c r="H37" s="90" t="s">
        <v>76</v>
      </c>
      <c r="I37" s="89" t="s">
        <v>106</v>
      </c>
      <c r="J37" s="41"/>
      <c r="K37" s="41"/>
    </row>
    <row r="38" spans="2:11" ht="12.75" x14ac:dyDescent="0.35">
      <c r="B38" s="87">
        <v>45419.5880555556</v>
      </c>
      <c r="C38" s="88">
        <v>45419.504722222264</v>
      </c>
      <c r="D38" s="89" t="s">
        <v>75</v>
      </c>
      <c r="E38" s="90">
        <v>6</v>
      </c>
      <c r="F38" s="89">
        <v>6.0739999999999998</v>
      </c>
      <c r="G38" s="89" t="s">
        <v>12</v>
      </c>
      <c r="H38" s="90" t="s">
        <v>76</v>
      </c>
      <c r="I38" s="89" t="s">
        <v>107</v>
      </c>
      <c r="J38" s="41"/>
      <c r="K38" s="41"/>
    </row>
    <row r="39" spans="2:11" ht="12.75" x14ac:dyDescent="0.35">
      <c r="B39" s="87">
        <v>45419.5880555556</v>
      </c>
      <c r="C39" s="88">
        <v>45419.504722222264</v>
      </c>
      <c r="D39" s="89" t="s">
        <v>75</v>
      </c>
      <c r="E39" s="90">
        <v>247</v>
      </c>
      <c r="F39" s="89">
        <v>6.0739999999999998</v>
      </c>
      <c r="G39" s="89" t="s">
        <v>12</v>
      </c>
      <c r="H39" s="90" t="s">
        <v>76</v>
      </c>
      <c r="I39" s="89" t="s">
        <v>108</v>
      </c>
      <c r="J39" s="41"/>
      <c r="K39" s="41"/>
    </row>
    <row r="40" spans="2:11" ht="12.75" x14ac:dyDescent="0.35">
      <c r="B40" s="87">
        <v>45419.656319444402</v>
      </c>
      <c r="C40" s="88">
        <v>45419.572986111067</v>
      </c>
      <c r="D40" s="89" t="s">
        <v>75</v>
      </c>
      <c r="E40" s="90">
        <v>30</v>
      </c>
      <c r="F40" s="89">
        <v>6.0979999999999999</v>
      </c>
      <c r="G40" s="89" t="s">
        <v>12</v>
      </c>
      <c r="H40" s="90" t="s">
        <v>76</v>
      </c>
      <c r="I40" s="89" t="s">
        <v>109</v>
      </c>
      <c r="J40" s="41"/>
      <c r="K40" s="41"/>
    </row>
    <row r="41" spans="2:11" ht="12.75" x14ac:dyDescent="0.35">
      <c r="B41" s="87">
        <v>45419.709305555603</v>
      </c>
      <c r="C41" s="88">
        <v>45419.625972222268</v>
      </c>
      <c r="D41" s="89" t="s">
        <v>75</v>
      </c>
      <c r="E41" s="90">
        <v>500</v>
      </c>
      <c r="F41" s="89">
        <v>6.11</v>
      </c>
      <c r="G41" s="89" t="s">
        <v>12</v>
      </c>
      <c r="H41" s="90" t="s">
        <v>76</v>
      </c>
      <c r="I41" s="89" t="s">
        <v>110</v>
      </c>
      <c r="J41" s="41"/>
      <c r="K41" s="41"/>
    </row>
    <row r="42" spans="2:11" x14ac:dyDescent="0.35">
      <c r="B42" s="48"/>
      <c r="C42" s="38"/>
      <c r="D42" s="38"/>
      <c r="E42" s="42"/>
      <c r="F42" s="43"/>
      <c r="G42" s="38"/>
      <c r="H42" s="38"/>
      <c r="I42" s="41"/>
      <c r="J42" s="41"/>
      <c r="K42" s="41"/>
    </row>
    <row r="43" spans="2:11" ht="12.75" x14ac:dyDescent="0.35">
      <c r="B43" s="48"/>
      <c r="C43" s="38"/>
      <c r="D43" s="38"/>
      <c r="E43" s="90">
        <f>SUM(E8:E41)</f>
        <v>16190</v>
      </c>
      <c r="F43" s="43"/>
      <c r="G43" s="38"/>
      <c r="H43" s="38"/>
      <c r="I43" s="41"/>
      <c r="J43" s="41"/>
      <c r="K43" s="41"/>
    </row>
    <row r="44" spans="2:11" x14ac:dyDescent="0.35">
      <c r="B44" s="48"/>
      <c r="C44" s="38"/>
      <c r="D44" s="38"/>
      <c r="E44" s="42"/>
      <c r="F44" s="43"/>
      <c r="G44" s="38"/>
      <c r="H44" s="38"/>
      <c r="I44" s="41"/>
      <c r="J44" s="41"/>
      <c r="K44" s="41"/>
    </row>
    <row r="45" spans="2:11" x14ac:dyDescent="0.35">
      <c r="B45" s="48"/>
      <c r="C45" s="38"/>
      <c r="D45" s="38"/>
      <c r="E45" s="42"/>
      <c r="F45" s="43"/>
      <c r="G45" s="38"/>
      <c r="H45" s="38"/>
      <c r="I45" s="41"/>
      <c r="J45" s="41"/>
      <c r="K45" s="41"/>
    </row>
    <row r="46" spans="2:11" x14ac:dyDescent="0.35">
      <c r="B46" s="49"/>
      <c r="C46" s="38"/>
      <c r="D46" s="41"/>
      <c r="E46" s="42"/>
      <c r="F46" s="43"/>
      <c r="G46" s="41"/>
      <c r="H46" s="41"/>
      <c r="I46" s="41"/>
      <c r="J46" s="41"/>
      <c r="K46" s="41"/>
    </row>
    <row r="47" spans="2:11" x14ac:dyDescent="0.35">
      <c r="B47" s="49"/>
      <c r="C47" s="41"/>
      <c r="D47" s="41"/>
      <c r="E47" s="42"/>
      <c r="F47" s="43"/>
      <c r="G47" s="41"/>
      <c r="H47" s="41"/>
      <c r="I47" s="41"/>
      <c r="J47" s="41"/>
      <c r="K47" s="41"/>
    </row>
    <row r="48" spans="2:11" x14ac:dyDescent="0.35">
      <c r="B48" s="49"/>
      <c r="C48" s="41"/>
      <c r="D48" s="41"/>
      <c r="E48" s="42"/>
      <c r="F48" s="43"/>
      <c r="G48" s="41"/>
      <c r="H48" s="41"/>
      <c r="I48" s="41"/>
      <c r="J48" s="41"/>
      <c r="K48" s="41"/>
    </row>
    <row r="49" spans="2:11" x14ac:dyDescent="0.35">
      <c r="B49" s="49"/>
      <c r="C49" s="41"/>
      <c r="D49" s="41"/>
      <c r="E49" s="42"/>
      <c r="F49" s="43"/>
      <c r="G49" s="41"/>
      <c r="H49" s="41"/>
      <c r="I49" s="41"/>
      <c r="J49" s="41"/>
      <c r="K49" s="41"/>
    </row>
    <row r="50" spans="2:11" x14ac:dyDescent="0.35">
      <c r="B50" s="49"/>
      <c r="C50" s="41"/>
      <c r="D50" s="41"/>
      <c r="E50" s="42"/>
      <c r="F50" s="43"/>
      <c r="G50" s="41"/>
      <c r="H50" s="41"/>
      <c r="I50" s="41"/>
      <c r="J50" s="41"/>
      <c r="K50" s="41"/>
    </row>
    <row r="51" spans="2:11" x14ac:dyDescent="0.35">
      <c r="B51" s="49"/>
      <c r="C51" s="41"/>
      <c r="D51" s="41"/>
      <c r="E51" s="42"/>
      <c r="F51" s="43"/>
      <c r="G51" s="41"/>
      <c r="H51" s="41"/>
      <c r="I51" s="41"/>
      <c r="J51" s="41"/>
      <c r="K51" s="41"/>
    </row>
    <row r="52" spans="2:11" x14ac:dyDescent="0.35">
      <c r="B52" s="49"/>
      <c r="C52" s="41"/>
      <c r="D52" s="41"/>
      <c r="E52" s="42"/>
      <c r="F52" s="43"/>
      <c r="G52" s="41"/>
      <c r="H52" s="41"/>
      <c r="I52" s="41"/>
      <c r="J52" s="41"/>
      <c r="K52" s="41"/>
    </row>
    <row r="53" spans="2:11" x14ac:dyDescent="0.35">
      <c r="B53" s="49"/>
      <c r="C53" s="41"/>
      <c r="D53" s="41"/>
      <c r="E53" s="42"/>
      <c r="F53" s="43"/>
      <c r="G53" s="41"/>
      <c r="H53" s="41"/>
      <c r="I53" s="41"/>
      <c r="J53" s="41"/>
      <c r="K53" s="41"/>
    </row>
    <row r="54" spans="2:11" x14ac:dyDescent="0.35">
      <c r="B54" s="49"/>
      <c r="C54" s="41"/>
      <c r="D54" s="41"/>
      <c r="E54" s="42"/>
      <c r="F54" s="43"/>
      <c r="G54" s="41"/>
      <c r="H54" s="41"/>
      <c r="I54" s="41"/>
      <c r="J54" s="41"/>
      <c r="K54" s="41"/>
    </row>
    <row r="55" spans="2:11" x14ac:dyDescent="0.35">
      <c r="B55" s="49"/>
      <c r="C55" s="41"/>
      <c r="D55" s="41"/>
      <c r="E55" s="42"/>
      <c r="F55" s="43"/>
      <c r="G55" s="41"/>
      <c r="H55" s="41"/>
      <c r="I55" s="41"/>
      <c r="J55" s="41"/>
      <c r="K55" s="41"/>
    </row>
    <row r="56" spans="2:11" x14ac:dyDescent="0.35">
      <c r="B56" s="49"/>
      <c r="C56" s="41"/>
      <c r="D56" s="41"/>
      <c r="E56" s="42"/>
      <c r="F56" s="43"/>
      <c r="G56" s="41"/>
      <c r="H56" s="41"/>
      <c r="I56" s="41"/>
      <c r="J56" s="41"/>
      <c r="K56" s="41"/>
    </row>
    <row r="57" spans="2:11" x14ac:dyDescent="0.35">
      <c r="B57" s="49"/>
      <c r="C57" s="41"/>
      <c r="D57" s="41"/>
      <c r="E57" s="42"/>
      <c r="F57" s="43"/>
      <c r="G57" s="41"/>
      <c r="H57" s="41"/>
      <c r="I57" s="41"/>
      <c r="J57" s="41"/>
      <c r="K57" s="41"/>
    </row>
    <row r="58" spans="2:11" x14ac:dyDescent="0.35">
      <c r="B58" s="49"/>
      <c r="C58" s="41"/>
      <c r="D58" s="41"/>
      <c r="E58" s="42"/>
      <c r="F58" s="43"/>
      <c r="G58" s="41"/>
      <c r="H58" s="41"/>
      <c r="I58" s="41"/>
      <c r="J58" s="41"/>
      <c r="K58" s="41"/>
    </row>
    <row r="59" spans="2:11" x14ac:dyDescent="0.35">
      <c r="B59" s="49"/>
      <c r="C59" s="41"/>
      <c r="D59" s="41"/>
      <c r="E59" s="42"/>
      <c r="F59" s="43"/>
      <c r="G59" s="41"/>
      <c r="H59" s="41"/>
      <c r="I59" s="41"/>
      <c r="J59" s="41"/>
      <c r="K59" s="41"/>
    </row>
    <row r="60" spans="2:11" x14ac:dyDescent="0.35">
      <c r="B60" s="49"/>
      <c r="C60" s="41"/>
      <c r="D60" s="41"/>
      <c r="E60" s="42"/>
      <c r="F60" s="43"/>
      <c r="G60" s="41"/>
      <c r="H60" s="41"/>
      <c r="I60" s="41"/>
      <c r="J60" s="41"/>
      <c r="K60" s="41"/>
    </row>
    <row r="61" spans="2:11" x14ac:dyDescent="0.35">
      <c r="B61" s="49"/>
      <c r="C61" s="41"/>
      <c r="D61" s="41"/>
      <c r="E61" s="42"/>
      <c r="F61" s="43"/>
      <c r="G61" s="41"/>
      <c r="H61" s="41"/>
      <c r="I61" s="41"/>
      <c r="J61" s="41"/>
      <c r="K61" s="41"/>
    </row>
    <row r="62" spans="2:11" x14ac:dyDescent="0.35">
      <c r="B62" s="49"/>
      <c r="C62" s="41"/>
      <c r="D62" s="41"/>
      <c r="E62" s="42"/>
      <c r="F62" s="43"/>
      <c r="G62" s="41"/>
      <c r="H62" s="41"/>
      <c r="I62" s="41"/>
      <c r="J62" s="41"/>
      <c r="K62" s="41"/>
    </row>
    <row r="63" spans="2:11" x14ac:dyDescent="0.35">
      <c r="B63" s="49"/>
      <c r="C63" s="41"/>
      <c r="D63" s="41"/>
      <c r="E63" s="42"/>
      <c r="F63" s="43"/>
      <c r="G63" s="41"/>
      <c r="H63" s="41"/>
      <c r="I63" s="41"/>
      <c r="J63" s="41"/>
      <c r="K63" s="41"/>
    </row>
    <row r="64" spans="2:11" x14ac:dyDescent="0.35">
      <c r="B64" s="49"/>
      <c r="C64" s="41"/>
      <c r="D64" s="41"/>
      <c r="E64" s="42"/>
      <c r="F64" s="43"/>
      <c r="G64" s="41"/>
      <c r="H64" s="41"/>
      <c r="I64" s="41"/>
      <c r="J64" s="41"/>
      <c r="K64" s="41"/>
    </row>
    <row r="65" spans="2:11" x14ac:dyDescent="0.35">
      <c r="B65" s="49"/>
      <c r="C65" s="41"/>
      <c r="D65" s="41"/>
      <c r="E65" s="42"/>
      <c r="F65" s="43"/>
      <c r="G65" s="41"/>
      <c r="H65" s="41"/>
      <c r="I65" s="41"/>
      <c r="J65" s="41"/>
      <c r="K65" s="41"/>
    </row>
    <row r="66" spans="2:11" x14ac:dyDescent="0.35">
      <c r="B66" s="49"/>
      <c r="C66" s="41"/>
      <c r="D66" s="41"/>
      <c r="E66" s="42"/>
      <c r="F66" s="43"/>
      <c r="G66" s="41"/>
      <c r="H66" s="41"/>
      <c r="I66" s="41"/>
      <c r="J66" s="41"/>
      <c r="K66" s="41"/>
    </row>
    <row r="67" spans="2:11" x14ac:dyDescent="0.35">
      <c r="B67" s="49"/>
      <c r="C67" s="41"/>
      <c r="D67" s="41"/>
      <c r="E67" s="42"/>
      <c r="F67" s="43"/>
      <c r="G67" s="41"/>
      <c r="H67" s="41"/>
      <c r="I67" s="41"/>
      <c r="J67" s="41"/>
      <c r="K67" s="41"/>
    </row>
    <row r="68" spans="2:11" x14ac:dyDescent="0.35">
      <c r="B68" s="49"/>
      <c r="C68" s="41"/>
      <c r="D68" s="41"/>
      <c r="E68" s="42"/>
      <c r="F68" s="43"/>
      <c r="G68" s="41"/>
      <c r="H68" s="41"/>
      <c r="I68" s="41"/>
      <c r="J68" s="41"/>
      <c r="K68" s="41"/>
    </row>
    <row r="69" spans="2:11" x14ac:dyDescent="0.35">
      <c r="B69" s="49"/>
      <c r="C69" s="41"/>
      <c r="D69" s="41"/>
      <c r="E69" s="42"/>
      <c r="F69" s="43"/>
      <c r="G69" s="41"/>
      <c r="H69" s="41"/>
      <c r="I69" s="41"/>
      <c r="J69" s="41"/>
      <c r="K69" s="41"/>
    </row>
    <row r="70" spans="2:11" x14ac:dyDescent="0.35">
      <c r="B70" s="49"/>
      <c r="C70" s="41"/>
      <c r="D70" s="41"/>
      <c r="E70" s="42"/>
      <c r="F70" s="43"/>
      <c r="G70" s="41"/>
      <c r="H70" s="41"/>
      <c r="I70" s="41"/>
      <c r="J70" s="41"/>
      <c r="K70" s="41"/>
    </row>
    <row r="71" spans="2:11" x14ac:dyDescent="0.35">
      <c r="B71" s="49"/>
      <c r="C71" s="41"/>
      <c r="D71" s="41"/>
      <c r="E71" s="42"/>
      <c r="F71" s="43"/>
      <c r="G71" s="41"/>
      <c r="H71" s="41"/>
      <c r="I71" s="41"/>
      <c r="J71" s="41"/>
      <c r="K71" s="41"/>
    </row>
    <row r="72" spans="2:11" x14ac:dyDescent="0.35">
      <c r="B72" s="49"/>
      <c r="C72" s="41"/>
      <c r="D72" s="41"/>
      <c r="E72" s="42"/>
      <c r="F72" s="43"/>
      <c r="G72" s="41"/>
      <c r="H72" s="41"/>
      <c r="I72" s="41"/>
      <c r="J72" s="41"/>
      <c r="K72" s="41"/>
    </row>
    <row r="73" spans="2:11" x14ac:dyDescent="0.35">
      <c r="B73" s="49"/>
      <c r="C73" s="41"/>
      <c r="D73" s="41"/>
      <c r="E73" s="42"/>
      <c r="F73" s="43"/>
      <c r="G73" s="41"/>
      <c r="H73" s="41"/>
      <c r="I73" s="41"/>
      <c r="J73" s="41"/>
      <c r="K73" s="41"/>
    </row>
    <row r="74" spans="2:11" x14ac:dyDescent="0.35">
      <c r="B74" s="49"/>
      <c r="C74" s="41"/>
      <c r="D74" s="41"/>
      <c r="E74" s="42"/>
      <c r="F74" s="43"/>
      <c r="G74" s="41"/>
      <c r="H74" s="41"/>
      <c r="I74" s="41"/>
      <c r="J74" s="41"/>
      <c r="K74" s="41"/>
    </row>
    <row r="75" spans="2:11" x14ac:dyDescent="0.35">
      <c r="B75" s="49"/>
      <c r="C75" s="41"/>
      <c r="D75" s="41"/>
      <c r="E75" s="42"/>
      <c r="F75" s="43"/>
      <c r="G75" s="41"/>
      <c r="H75" s="41"/>
      <c r="I75" s="41"/>
      <c r="J75" s="41"/>
      <c r="K75" s="41"/>
    </row>
    <row r="76" spans="2:11" x14ac:dyDescent="0.35">
      <c r="B76" s="49"/>
      <c r="C76" s="41"/>
      <c r="D76" s="41"/>
      <c r="E76" s="42"/>
      <c r="F76" s="43"/>
      <c r="G76" s="41"/>
      <c r="H76" s="41"/>
      <c r="I76" s="41"/>
      <c r="J76" s="41"/>
      <c r="K76" s="41"/>
    </row>
    <row r="77" spans="2:11" x14ac:dyDescent="0.35">
      <c r="B77" s="49"/>
      <c r="C77" s="41"/>
      <c r="D77" s="41"/>
      <c r="E77" s="42"/>
      <c r="F77" s="43"/>
      <c r="G77" s="41"/>
      <c r="H77" s="41"/>
      <c r="I77" s="41"/>
      <c r="J77" s="41"/>
      <c r="K77" s="41"/>
    </row>
    <row r="78" spans="2:11" x14ac:dyDescent="0.35">
      <c r="B78" s="49"/>
      <c r="C78" s="41"/>
      <c r="D78" s="41"/>
      <c r="E78" s="42"/>
      <c r="F78" s="43"/>
      <c r="G78" s="41"/>
      <c r="H78" s="41"/>
      <c r="I78" s="41"/>
      <c r="J78" s="41"/>
      <c r="K78" s="41"/>
    </row>
    <row r="79" spans="2:11" x14ac:dyDescent="0.35">
      <c r="B79" s="49"/>
      <c r="C79" s="41"/>
      <c r="D79" s="41"/>
      <c r="E79" s="42"/>
      <c r="F79" s="43"/>
      <c r="G79" s="41"/>
      <c r="H79" s="41"/>
      <c r="I79" s="41"/>
      <c r="J79" s="41"/>
      <c r="K79" s="41"/>
    </row>
    <row r="80" spans="2:11" x14ac:dyDescent="0.35">
      <c r="B80" s="49"/>
      <c r="C80" s="41"/>
      <c r="D80" s="41"/>
      <c r="E80" s="42"/>
      <c r="F80" s="43"/>
      <c r="G80" s="41"/>
      <c r="H80" s="41"/>
      <c r="I80" s="41"/>
      <c r="J80" s="41"/>
      <c r="K80" s="41"/>
    </row>
    <row r="81" spans="2:11" x14ac:dyDescent="0.35">
      <c r="B81" s="49"/>
      <c r="C81" s="41"/>
      <c r="D81" s="41"/>
      <c r="E81" s="42"/>
      <c r="F81" s="43"/>
      <c r="G81" s="41"/>
      <c r="H81" s="41"/>
      <c r="I81" s="41"/>
      <c r="J81" s="41"/>
      <c r="K81" s="41"/>
    </row>
    <row r="82" spans="2:11" x14ac:dyDescent="0.35">
      <c r="B82" s="49"/>
      <c r="C82" s="41"/>
      <c r="D82" s="41"/>
      <c r="E82" s="42"/>
      <c r="F82" s="43"/>
      <c r="G82" s="41"/>
      <c r="H82" s="41"/>
      <c r="I82" s="41"/>
      <c r="J82" s="41"/>
      <c r="K82" s="41"/>
    </row>
    <row r="83" spans="2:11" x14ac:dyDescent="0.35">
      <c r="B83" s="49"/>
      <c r="C83" s="41"/>
      <c r="D83" s="41"/>
      <c r="E83" s="42"/>
      <c r="F83" s="43"/>
      <c r="G83" s="41"/>
      <c r="H83" s="41"/>
      <c r="I83" s="41"/>
      <c r="J83" s="41"/>
      <c r="K83" s="41"/>
    </row>
    <row r="84" spans="2:11" x14ac:dyDescent="0.35">
      <c r="B84" s="49"/>
      <c r="C84" s="41"/>
      <c r="D84" s="41"/>
      <c r="E84" s="42"/>
      <c r="F84" s="43"/>
      <c r="G84" s="41"/>
      <c r="H84" s="41"/>
      <c r="I84" s="41"/>
      <c r="J84" s="41"/>
      <c r="K84" s="41"/>
    </row>
    <row r="85" spans="2:11" x14ac:dyDescent="0.35">
      <c r="B85" s="49"/>
      <c r="C85" s="41"/>
      <c r="D85" s="41"/>
      <c r="E85" s="42"/>
      <c r="F85" s="43"/>
      <c r="G85" s="41"/>
      <c r="H85" s="41"/>
      <c r="I85" s="41"/>
      <c r="J85" s="41"/>
      <c r="K85" s="41"/>
    </row>
    <row r="86" spans="2:11" x14ac:dyDescent="0.35">
      <c r="B86" s="49"/>
      <c r="C86" s="41"/>
      <c r="D86" s="41"/>
      <c r="E86" s="42"/>
      <c r="F86" s="43"/>
      <c r="G86" s="41"/>
      <c r="H86" s="41"/>
      <c r="I86" s="41"/>
      <c r="J86" s="41"/>
      <c r="K86" s="41"/>
    </row>
    <row r="87" spans="2:11" x14ac:dyDescent="0.35">
      <c r="B87" s="49"/>
      <c r="C87" s="41"/>
      <c r="D87" s="41"/>
      <c r="E87" s="42"/>
      <c r="F87" s="43"/>
      <c r="G87" s="41"/>
      <c r="H87" s="41"/>
      <c r="I87" s="41"/>
      <c r="J87" s="41"/>
      <c r="K87" s="41"/>
    </row>
    <row r="88" spans="2:11" x14ac:dyDescent="0.35">
      <c r="B88" s="49"/>
      <c r="C88" s="41"/>
      <c r="D88" s="41"/>
      <c r="E88" s="42"/>
      <c r="F88" s="43"/>
      <c r="G88" s="41"/>
      <c r="H88" s="41"/>
      <c r="I88" s="41"/>
      <c r="J88" s="41"/>
      <c r="K88" s="41"/>
    </row>
    <row r="89" spans="2:11" x14ac:dyDescent="0.35">
      <c r="B89" s="49"/>
      <c r="C89" s="41"/>
      <c r="D89" s="41"/>
      <c r="E89" s="42"/>
      <c r="F89" s="43"/>
      <c r="G89" s="41"/>
      <c r="H89" s="41"/>
      <c r="I89" s="41"/>
      <c r="J89" s="41"/>
      <c r="K89" s="41"/>
    </row>
    <row r="90" spans="2:11" x14ac:dyDescent="0.35">
      <c r="B90" s="49"/>
      <c r="C90" s="41"/>
      <c r="D90" s="41"/>
      <c r="E90" s="42"/>
      <c r="F90" s="43"/>
      <c r="G90" s="41"/>
      <c r="H90" s="41"/>
      <c r="I90" s="41"/>
      <c r="J90" s="41"/>
      <c r="K90" s="41"/>
    </row>
    <row r="91" spans="2:11" x14ac:dyDescent="0.35">
      <c r="B91" s="49"/>
      <c r="C91" s="41"/>
      <c r="D91" s="41"/>
      <c r="E91" s="42"/>
      <c r="F91" s="43"/>
      <c r="G91" s="41"/>
      <c r="H91" s="41"/>
      <c r="I91" s="41"/>
      <c r="J91" s="41"/>
      <c r="K91" s="41"/>
    </row>
    <row r="92" spans="2:11" x14ac:dyDescent="0.35">
      <c r="B92" s="49"/>
      <c r="C92" s="41"/>
      <c r="D92" s="41"/>
      <c r="E92" s="42"/>
      <c r="F92" s="43"/>
      <c r="G92" s="41"/>
      <c r="H92" s="41"/>
      <c r="I92" s="41"/>
      <c r="J92" s="41"/>
      <c r="K92" s="41"/>
    </row>
    <row r="93" spans="2:11" x14ac:dyDescent="0.35">
      <c r="B93" s="49"/>
      <c r="C93" s="41"/>
      <c r="D93" s="41"/>
      <c r="E93" s="42"/>
      <c r="F93" s="43"/>
      <c r="G93" s="41"/>
      <c r="H93" s="41"/>
      <c r="I93" s="41"/>
      <c r="J93" s="41"/>
      <c r="K93" s="41"/>
    </row>
    <row r="94" spans="2:11" x14ac:dyDescent="0.35">
      <c r="B94" s="49"/>
      <c r="C94" s="41"/>
      <c r="D94" s="41"/>
      <c r="E94" s="42"/>
      <c r="F94" s="43"/>
      <c r="G94" s="41"/>
      <c r="H94" s="41"/>
      <c r="I94" s="41"/>
      <c r="J94" s="41"/>
      <c r="K94" s="41"/>
    </row>
    <row r="95" spans="2:11" x14ac:dyDescent="0.35">
      <c r="B95" s="49"/>
      <c r="C95" s="41"/>
      <c r="D95" s="41"/>
      <c r="E95" s="42"/>
      <c r="F95" s="43"/>
      <c r="G95" s="41"/>
      <c r="H95" s="41"/>
      <c r="I95" s="41"/>
      <c r="J95" s="41"/>
      <c r="K95" s="41"/>
    </row>
    <row r="96" spans="2:11" x14ac:dyDescent="0.35">
      <c r="B96" s="49"/>
      <c r="C96" s="41"/>
      <c r="D96" s="41"/>
      <c r="E96" s="42"/>
      <c r="F96" s="43"/>
      <c r="G96" s="41"/>
      <c r="H96" s="41"/>
      <c r="I96" s="41"/>
      <c r="J96" s="41"/>
      <c r="K96" s="41"/>
    </row>
    <row r="97" spans="2:11" x14ac:dyDescent="0.35">
      <c r="B97" s="49"/>
      <c r="C97" s="41"/>
      <c r="D97" s="41"/>
      <c r="E97" s="42"/>
      <c r="F97" s="43"/>
      <c r="G97" s="41"/>
      <c r="H97" s="41"/>
      <c r="I97" s="41"/>
      <c r="J97" s="41"/>
      <c r="K97" s="41"/>
    </row>
    <row r="98" spans="2:11" x14ac:dyDescent="0.35">
      <c r="B98" s="49"/>
      <c r="C98" s="41"/>
      <c r="D98" s="41"/>
      <c r="E98" s="42"/>
      <c r="F98" s="43"/>
      <c r="G98" s="41"/>
      <c r="H98" s="41"/>
      <c r="I98" s="41"/>
      <c r="J98" s="41"/>
      <c r="K98" s="41"/>
    </row>
    <row r="99" spans="2:11" x14ac:dyDescent="0.35">
      <c r="B99" s="49"/>
      <c r="C99" s="41"/>
      <c r="D99" s="41"/>
      <c r="E99" s="42"/>
      <c r="F99" s="43"/>
      <c r="G99" s="41"/>
      <c r="H99" s="41"/>
      <c r="I99" s="41"/>
      <c r="J99" s="41"/>
      <c r="K99" s="41"/>
    </row>
    <row r="100" spans="2:11" x14ac:dyDescent="0.35">
      <c r="B100" s="49"/>
      <c r="C100" s="41"/>
      <c r="D100" s="41"/>
      <c r="E100" s="42"/>
      <c r="F100" s="43"/>
      <c r="G100" s="41"/>
      <c r="H100" s="41"/>
      <c r="I100" s="41"/>
      <c r="J100" s="41"/>
      <c r="K100" s="41"/>
    </row>
    <row r="101" spans="2:11" x14ac:dyDescent="0.35">
      <c r="B101" s="49"/>
      <c r="C101" s="41"/>
      <c r="D101" s="41"/>
      <c r="E101" s="42"/>
      <c r="F101" s="43"/>
      <c r="G101" s="41"/>
      <c r="H101" s="41"/>
      <c r="I101" s="41"/>
      <c r="J101" s="41"/>
      <c r="K101" s="41"/>
    </row>
    <row r="102" spans="2:11" x14ac:dyDescent="0.35">
      <c r="B102" s="49"/>
      <c r="C102" s="41"/>
      <c r="D102" s="41"/>
      <c r="E102" s="42"/>
      <c r="F102" s="43"/>
      <c r="G102" s="41"/>
      <c r="H102" s="41"/>
      <c r="I102" s="41"/>
      <c r="J102" s="41"/>
      <c r="K102" s="41"/>
    </row>
    <row r="103" spans="2:11" x14ac:dyDescent="0.35">
      <c r="B103" s="49"/>
      <c r="C103" s="41"/>
      <c r="D103" s="41"/>
      <c r="E103" s="42"/>
      <c r="F103" s="43"/>
      <c r="G103" s="41"/>
      <c r="H103" s="41"/>
      <c r="I103" s="41"/>
      <c r="J103" s="41"/>
      <c r="K103" s="41"/>
    </row>
    <row r="104" spans="2:11" x14ac:dyDescent="0.35">
      <c r="B104" s="49"/>
      <c r="C104" s="41"/>
      <c r="D104" s="41"/>
      <c r="E104" s="42"/>
      <c r="F104" s="43"/>
      <c r="G104" s="41"/>
      <c r="H104" s="41"/>
      <c r="I104" s="41"/>
      <c r="J104" s="41"/>
      <c r="K104" s="41"/>
    </row>
    <row r="105" spans="2:11" x14ac:dyDescent="0.35">
      <c r="B105" s="49"/>
      <c r="C105" s="41"/>
      <c r="D105" s="41"/>
      <c r="E105" s="42"/>
      <c r="F105" s="43"/>
      <c r="G105" s="41"/>
      <c r="H105" s="41"/>
      <c r="I105" s="41"/>
      <c r="J105" s="41"/>
      <c r="K105" s="41"/>
    </row>
    <row r="106" spans="2:11" x14ac:dyDescent="0.35">
      <c r="B106" s="49"/>
      <c r="C106" s="41"/>
      <c r="D106" s="41"/>
      <c r="E106" s="42"/>
      <c r="F106" s="43"/>
      <c r="G106" s="41"/>
      <c r="H106" s="41"/>
      <c r="I106" s="41"/>
      <c r="J106" s="41"/>
      <c r="K106" s="41"/>
    </row>
    <row r="107" spans="2:11" x14ac:dyDescent="0.35">
      <c r="B107" s="49"/>
      <c r="C107" s="41"/>
      <c r="D107" s="41"/>
      <c r="E107" s="42"/>
      <c r="F107" s="43"/>
      <c r="G107" s="41"/>
      <c r="H107" s="41"/>
      <c r="I107" s="41"/>
      <c r="J107" s="41"/>
      <c r="K107" s="41"/>
    </row>
    <row r="108" spans="2:11" x14ac:dyDescent="0.35">
      <c r="B108" s="49"/>
      <c r="C108" s="41"/>
      <c r="D108" s="41"/>
      <c r="E108" s="42"/>
      <c r="F108" s="43"/>
      <c r="G108" s="41"/>
      <c r="H108" s="41"/>
      <c r="I108" s="41"/>
      <c r="J108" s="41"/>
      <c r="K108" s="41"/>
    </row>
    <row r="109" spans="2:11" x14ac:dyDescent="0.35">
      <c r="B109" s="49"/>
      <c r="C109" s="41"/>
      <c r="D109" s="41"/>
      <c r="E109" s="42"/>
      <c r="F109" s="43"/>
      <c r="G109" s="41"/>
      <c r="H109" s="41"/>
      <c r="I109" s="41"/>
      <c r="J109" s="41"/>
      <c r="K109" s="41"/>
    </row>
    <row r="110" spans="2:11" x14ac:dyDescent="0.35">
      <c r="B110" s="49"/>
      <c r="C110" s="41"/>
      <c r="D110" s="41"/>
      <c r="E110" s="42"/>
      <c r="F110" s="43"/>
      <c r="G110" s="41"/>
      <c r="H110" s="41"/>
      <c r="I110" s="41"/>
      <c r="J110" s="41"/>
      <c r="K110" s="41"/>
    </row>
    <row r="111" spans="2:11" x14ac:dyDescent="0.35">
      <c r="B111" s="49"/>
      <c r="C111" s="41"/>
      <c r="D111" s="41"/>
      <c r="E111" s="42"/>
      <c r="F111" s="43"/>
      <c r="G111" s="41"/>
      <c r="H111" s="41"/>
      <c r="I111" s="41"/>
      <c r="J111" s="41"/>
      <c r="K111" s="41"/>
    </row>
    <row r="112" spans="2:11" x14ac:dyDescent="0.35">
      <c r="B112" s="49"/>
      <c r="C112" s="41"/>
      <c r="D112" s="41"/>
      <c r="E112" s="42"/>
      <c r="F112" s="43"/>
      <c r="G112" s="41"/>
      <c r="H112" s="41"/>
      <c r="I112" s="41"/>
      <c r="J112" s="41"/>
      <c r="K112" s="41"/>
    </row>
    <row r="113" spans="2:11" x14ac:dyDescent="0.35">
      <c r="B113" s="49"/>
      <c r="C113" s="41"/>
      <c r="D113" s="41"/>
      <c r="E113" s="42"/>
      <c r="F113" s="43"/>
      <c r="G113" s="41"/>
      <c r="H113" s="41"/>
      <c r="I113" s="41"/>
      <c r="J113" s="41"/>
      <c r="K113" s="41"/>
    </row>
    <row r="114" spans="2:11" x14ac:dyDescent="0.35">
      <c r="B114" s="49"/>
      <c r="C114" s="41"/>
      <c r="D114" s="41"/>
      <c r="E114" s="42"/>
      <c r="F114" s="43"/>
      <c r="G114" s="41"/>
      <c r="H114" s="41"/>
      <c r="I114" s="41"/>
      <c r="J114" s="41"/>
      <c r="K114" s="41"/>
    </row>
    <row r="115" spans="2:11" x14ac:dyDescent="0.35">
      <c r="B115" s="49"/>
      <c r="C115" s="41"/>
      <c r="D115" s="41"/>
      <c r="E115" s="42"/>
      <c r="F115" s="43"/>
      <c r="G115" s="41"/>
      <c r="H115" s="41"/>
      <c r="I115" s="41"/>
      <c r="J115" s="41"/>
      <c r="K115" s="41"/>
    </row>
    <row r="116" spans="2:11" x14ac:dyDescent="0.35">
      <c r="B116" s="49"/>
      <c r="C116" s="41"/>
      <c r="D116" s="41"/>
      <c r="E116" s="42"/>
      <c r="F116" s="43"/>
      <c r="G116" s="41"/>
      <c r="H116" s="41"/>
      <c r="I116" s="41"/>
      <c r="J116" s="41"/>
      <c r="K116" s="41"/>
    </row>
    <row r="117" spans="2:11" x14ac:dyDescent="0.35">
      <c r="B117" s="49"/>
      <c r="C117" s="41"/>
      <c r="D117" s="41"/>
      <c r="E117" s="42"/>
      <c r="F117" s="43"/>
      <c r="G117" s="41"/>
      <c r="H117" s="41"/>
      <c r="I117" s="41"/>
      <c r="J117" s="41"/>
      <c r="K117" s="41"/>
    </row>
    <row r="118" spans="2:11" x14ac:dyDescent="0.35">
      <c r="B118" s="49"/>
      <c r="C118" s="41"/>
      <c r="D118" s="41"/>
      <c r="E118" s="42"/>
      <c r="F118" s="43"/>
      <c r="G118" s="41"/>
      <c r="H118" s="41"/>
      <c r="I118" s="41"/>
      <c r="J118" s="41"/>
      <c r="K118" s="41"/>
    </row>
    <row r="119" spans="2:11" x14ac:dyDescent="0.35">
      <c r="B119" s="49"/>
      <c r="C119" s="41"/>
      <c r="D119" s="41"/>
      <c r="E119" s="42"/>
      <c r="F119" s="43"/>
      <c r="G119" s="41"/>
      <c r="H119" s="41"/>
      <c r="I119" s="41"/>
      <c r="J119" s="41"/>
      <c r="K119" s="41"/>
    </row>
    <row r="120" spans="2:11" x14ac:dyDescent="0.35">
      <c r="B120" s="49"/>
      <c r="C120" s="41"/>
      <c r="D120" s="41"/>
      <c r="E120" s="42"/>
      <c r="F120" s="43"/>
      <c r="G120" s="41"/>
      <c r="H120" s="41"/>
      <c r="I120" s="41"/>
      <c r="J120" s="41"/>
      <c r="K120" s="41"/>
    </row>
    <row r="121" spans="2:11" x14ac:dyDescent="0.35">
      <c r="B121" s="49"/>
      <c r="C121" s="41"/>
      <c r="D121" s="41"/>
      <c r="E121" s="42"/>
      <c r="F121" s="43"/>
      <c r="G121" s="41"/>
      <c r="H121" s="41"/>
      <c r="I121" s="41"/>
      <c r="J121" s="41"/>
      <c r="K121" s="41"/>
    </row>
    <row r="122" spans="2:11" x14ac:dyDescent="0.35">
      <c r="B122" s="49"/>
      <c r="C122" s="41"/>
      <c r="D122" s="41"/>
      <c r="E122" s="42"/>
      <c r="F122" s="43"/>
      <c r="G122" s="41"/>
      <c r="H122" s="41"/>
      <c r="I122" s="41"/>
      <c r="J122" s="41"/>
      <c r="K122" s="41"/>
    </row>
    <row r="123" spans="2:11" x14ac:dyDescent="0.35">
      <c r="B123" s="49"/>
      <c r="C123" s="41"/>
      <c r="D123" s="41"/>
      <c r="E123" s="42"/>
      <c r="F123" s="43"/>
      <c r="G123" s="41"/>
      <c r="H123" s="41"/>
      <c r="I123" s="41"/>
      <c r="J123" s="41"/>
      <c r="K123" s="41"/>
    </row>
    <row r="124" spans="2:11" x14ac:dyDescent="0.35">
      <c r="B124" s="49"/>
      <c r="C124" s="41"/>
      <c r="D124" s="41"/>
      <c r="E124" s="42"/>
      <c r="F124" s="43"/>
      <c r="G124" s="41"/>
      <c r="H124" s="41"/>
      <c r="I124" s="41"/>
      <c r="J124" s="41"/>
      <c r="K124" s="41"/>
    </row>
    <row r="125" spans="2:11" x14ac:dyDescent="0.35">
      <c r="B125" s="49"/>
      <c r="C125" s="41"/>
      <c r="D125" s="41"/>
      <c r="E125" s="42"/>
      <c r="F125" s="43"/>
      <c r="G125" s="41"/>
      <c r="H125" s="41"/>
      <c r="I125" s="41"/>
      <c r="J125" s="41"/>
      <c r="K125" s="41"/>
    </row>
    <row r="126" spans="2:11" x14ac:dyDescent="0.35">
      <c r="B126" s="49"/>
      <c r="C126" s="41"/>
      <c r="D126" s="41"/>
      <c r="E126" s="42"/>
      <c r="F126" s="43"/>
      <c r="G126" s="41"/>
      <c r="H126" s="41"/>
      <c r="I126" s="41"/>
      <c r="J126" s="41"/>
      <c r="K126" s="41"/>
    </row>
    <row r="127" spans="2:11" x14ac:dyDescent="0.35">
      <c r="B127" s="49"/>
      <c r="C127" s="41"/>
      <c r="D127" s="41"/>
      <c r="E127" s="42"/>
      <c r="F127" s="43"/>
      <c r="G127" s="41"/>
      <c r="H127" s="41"/>
      <c r="I127" s="41"/>
      <c r="J127" s="41"/>
      <c r="K127" s="41"/>
    </row>
    <row r="128" spans="2:11" x14ac:dyDescent="0.35">
      <c r="B128" s="49"/>
      <c r="C128" s="41"/>
      <c r="D128" s="41"/>
      <c r="E128" s="42"/>
      <c r="F128" s="43"/>
      <c r="G128" s="41"/>
      <c r="H128" s="41"/>
      <c r="I128" s="41"/>
      <c r="J128" s="41"/>
      <c r="K128" s="41"/>
    </row>
    <row r="129" spans="2:11" x14ac:dyDescent="0.35">
      <c r="B129" s="49"/>
      <c r="C129" s="41"/>
      <c r="D129" s="41"/>
      <c r="E129" s="42"/>
      <c r="F129" s="43"/>
      <c r="G129" s="41"/>
      <c r="H129" s="41"/>
      <c r="I129" s="41"/>
      <c r="J129" s="41"/>
      <c r="K129" s="41"/>
    </row>
    <row r="130" spans="2:11" x14ac:dyDescent="0.35">
      <c r="B130" s="49"/>
      <c r="C130" s="41"/>
      <c r="D130" s="41"/>
      <c r="E130" s="42"/>
      <c r="F130" s="43"/>
      <c r="G130" s="41"/>
      <c r="H130" s="41"/>
      <c r="I130" s="41"/>
      <c r="J130" s="41"/>
      <c r="K130" s="41"/>
    </row>
    <row r="131" spans="2:11" x14ac:dyDescent="0.35">
      <c r="B131" s="49"/>
      <c r="C131" s="41"/>
      <c r="D131" s="41"/>
      <c r="E131" s="42"/>
      <c r="F131" s="43"/>
      <c r="G131" s="41"/>
      <c r="H131" s="41"/>
      <c r="I131" s="41"/>
      <c r="J131" s="41"/>
      <c r="K131" s="41"/>
    </row>
    <row r="132" spans="2:11" x14ac:dyDescent="0.35">
      <c r="B132" s="49"/>
      <c r="C132" s="41"/>
      <c r="D132" s="41"/>
      <c r="E132" s="42"/>
      <c r="F132" s="43"/>
      <c r="G132" s="41"/>
      <c r="H132" s="41"/>
      <c r="I132" s="41"/>
      <c r="J132" s="41"/>
      <c r="K132" s="41"/>
    </row>
    <row r="133" spans="2:11" x14ac:dyDescent="0.35">
      <c r="B133" s="49"/>
      <c r="C133" s="41"/>
      <c r="D133" s="41"/>
      <c r="E133" s="42"/>
      <c r="F133" s="43"/>
      <c r="G133" s="41"/>
      <c r="H133" s="41"/>
      <c r="I133" s="41"/>
      <c r="J133" s="41"/>
      <c r="K133" s="41"/>
    </row>
    <row r="134" spans="2:11" x14ac:dyDescent="0.35">
      <c r="B134" s="49"/>
      <c r="C134" s="41"/>
      <c r="D134" s="41"/>
      <c r="E134" s="42"/>
      <c r="F134" s="43"/>
      <c r="G134" s="41"/>
      <c r="H134" s="41"/>
      <c r="I134" s="41"/>
      <c r="J134" s="41"/>
      <c r="K134" s="41"/>
    </row>
    <row r="135" spans="2:11" x14ac:dyDescent="0.35">
      <c r="B135" s="49"/>
      <c r="C135" s="41"/>
      <c r="D135" s="41"/>
      <c r="E135" s="42"/>
      <c r="F135" s="43"/>
      <c r="G135" s="41"/>
      <c r="H135" s="41"/>
      <c r="I135" s="41"/>
      <c r="J135" s="41"/>
      <c r="K135" s="41"/>
    </row>
    <row r="136" spans="2:11" x14ac:dyDescent="0.35">
      <c r="B136" s="49"/>
      <c r="C136" s="41"/>
      <c r="D136" s="41"/>
      <c r="E136" s="42"/>
      <c r="F136" s="43"/>
      <c r="G136" s="41"/>
      <c r="H136" s="41"/>
      <c r="I136" s="41"/>
      <c r="J136" s="41"/>
      <c r="K136" s="41"/>
    </row>
    <row r="137" spans="2:11" x14ac:dyDescent="0.35">
      <c r="B137" s="49"/>
      <c r="C137" s="41"/>
      <c r="D137" s="41"/>
      <c r="E137" s="42"/>
      <c r="F137" s="43"/>
      <c r="G137" s="41"/>
      <c r="H137" s="41"/>
      <c r="I137" s="41"/>
      <c r="J137" s="41"/>
      <c r="K137" s="41"/>
    </row>
    <row r="138" spans="2:11" x14ac:dyDescent="0.35">
      <c r="B138" s="49"/>
      <c r="C138" s="41"/>
      <c r="D138" s="41"/>
      <c r="E138" s="42"/>
      <c r="F138" s="43"/>
      <c r="G138" s="41"/>
      <c r="H138" s="41"/>
      <c r="I138" s="41"/>
      <c r="J138" s="41"/>
      <c r="K138" s="41"/>
    </row>
    <row r="139" spans="2:11" x14ac:dyDescent="0.35">
      <c r="B139" s="49"/>
      <c r="C139" s="41"/>
      <c r="D139" s="41"/>
      <c r="E139" s="42"/>
      <c r="F139" s="43"/>
      <c r="G139" s="41"/>
      <c r="H139" s="41"/>
      <c r="I139" s="41"/>
      <c r="J139" s="41"/>
      <c r="K139" s="41"/>
    </row>
    <row r="140" spans="2:11" x14ac:dyDescent="0.35">
      <c r="B140" s="49"/>
      <c r="C140" s="41"/>
      <c r="D140" s="41"/>
      <c r="E140" s="42"/>
      <c r="F140" s="43"/>
      <c r="G140" s="41"/>
      <c r="H140" s="41"/>
      <c r="I140" s="41"/>
      <c r="J140" s="41"/>
      <c r="K140" s="41"/>
    </row>
    <row r="141" spans="2:11" x14ac:dyDescent="0.35">
      <c r="B141" s="49"/>
      <c r="C141" s="41"/>
      <c r="D141" s="41"/>
      <c r="E141" s="42"/>
      <c r="F141" s="43"/>
      <c r="G141" s="41"/>
      <c r="H141" s="41"/>
      <c r="I141" s="41"/>
      <c r="J141" s="41"/>
      <c r="K141" s="41"/>
    </row>
    <row r="142" spans="2:11" x14ac:dyDescent="0.35">
      <c r="B142" s="49"/>
      <c r="C142" s="41"/>
      <c r="D142" s="41"/>
      <c r="E142" s="42"/>
      <c r="F142" s="43"/>
      <c r="G142" s="41"/>
      <c r="H142" s="41"/>
      <c r="I142" s="41"/>
      <c r="J142" s="41"/>
      <c r="K142" s="41"/>
    </row>
    <row r="143" spans="2:11" x14ac:dyDescent="0.35">
      <c r="B143" s="49"/>
      <c r="C143" s="41"/>
      <c r="D143" s="41"/>
      <c r="E143" s="42"/>
      <c r="F143" s="43"/>
      <c r="G143" s="41"/>
      <c r="H143" s="41"/>
      <c r="I143" s="41"/>
      <c r="J143" s="41"/>
      <c r="K143" s="41"/>
    </row>
    <row r="144" spans="2:11" x14ac:dyDescent="0.35">
      <c r="B144" s="49"/>
      <c r="C144" s="41"/>
      <c r="D144" s="41"/>
      <c r="E144" s="42"/>
      <c r="F144" s="43"/>
      <c r="G144" s="41"/>
      <c r="H144" s="41"/>
      <c r="I144" s="41"/>
      <c r="J144" s="41"/>
      <c r="K144" s="41"/>
    </row>
    <row r="145" spans="2:11" x14ac:dyDescent="0.35">
      <c r="B145" s="49"/>
      <c r="C145" s="41"/>
      <c r="D145" s="41"/>
      <c r="E145" s="42"/>
      <c r="F145" s="43"/>
      <c r="G145" s="41"/>
      <c r="H145" s="41"/>
      <c r="I145" s="41"/>
      <c r="J145" s="41"/>
      <c r="K145" s="41"/>
    </row>
    <row r="146" spans="2:11" x14ac:dyDescent="0.35">
      <c r="B146" s="49"/>
      <c r="C146" s="41"/>
      <c r="D146" s="41"/>
      <c r="E146" s="42"/>
      <c r="F146" s="43"/>
      <c r="G146" s="41"/>
      <c r="H146" s="41"/>
      <c r="I146" s="41"/>
      <c r="J146" s="41"/>
      <c r="K146" s="41"/>
    </row>
    <row r="147" spans="2:11" x14ac:dyDescent="0.35">
      <c r="B147" s="49"/>
      <c r="C147" s="41"/>
      <c r="D147" s="41"/>
      <c r="E147" s="42"/>
      <c r="F147" s="43"/>
      <c r="G147" s="41"/>
      <c r="H147" s="41"/>
      <c r="I147" s="41"/>
      <c r="J147" s="41"/>
      <c r="K147" s="41"/>
    </row>
    <row r="148" spans="2:11" x14ac:dyDescent="0.35">
      <c r="B148" s="49"/>
      <c r="C148" s="41"/>
      <c r="D148" s="41"/>
      <c r="E148" s="42"/>
      <c r="F148" s="43"/>
      <c r="G148" s="41"/>
      <c r="H148" s="41"/>
      <c r="I148" s="41"/>
      <c r="J148" s="41"/>
      <c r="K148" s="41"/>
    </row>
    <row r="149" spans="2:11" x14ac:dyDescent="0.35">
      <c r="B149" s="49"/>
      <c r="C149" s="41"/>
      <c r="D149" s="41"/>
      <c r="E149" s="42"/>
      <c r="F149" s="43"/>
      <c r="G149" s="41"/>
      <c r="H149" s="41"/>
      <c r="I149" s="41"/>
      <c r="J149" s="41"/>
      <c r="K149" s="41"/>
    </row>
    <row r="150" spans="2:11" x14ac:dyDescent="0.35">
      <c r="B150" s="49"/>
      <c r="C150" s="41"/>
      <c r="D150" s="41"/>
      <c r="E150" s="42"/>
      <c r="F150" s="43"/>
      <c r="G150" s="41"/>
      <c r="H150" s="41"/>
      <c r="I150" s="41"/>
      <c r="J150" s="41"/>
      <c r="K150" s="41"/>
    </row>
    <row r="151" spans="2:11" x14ac:dyDescent="0.35">
      <c r="B151" s="49"/>
      <c r="C151" s="41"/>
      <c r="D151" s="41"/>
      <c r="E151" s="42"/>
      <c r="F151" s="43"/>
      <c r="G151" s="41"/>
      <c r="H151" s="41"/>
      <c r="I151" s="41"/>
      <c r="J151" s="41"/>
      <c r="K151" s="41"/>
    </row>
    <row r="152" spans="2:11" x14ac:dyDescent="0.35">
      <c r="B152" s="49"/>
      <c r="C152" s="41"/>
      <c r="D152" s="41"/>
      <c r="E152" s="42"/>
      <c r="F152" s="43"/>
      <c r="G152" s="41"/>
      <c r="H152" s="41"/>
      <c r="I152" s="41"/>
      <c r="J152" s="41"/>
      <c r="K152" s="41"/>
    </row>
    <row r="153" spans="2:11" x14ac:dyDescent="0.35">
      <c r="B153" s="49"/>
      <c r="C153" s="41"/>
      <c r="D153" s="41"/>
      <c r="E153" s="42"/>
      <c r="F153" s="43"/>
      <c r="G153" s="41"/>
      <c r="H153" s="41"/>
      <c r="I153" s="41"/>
      <c r="J153" s="41"/>
      <c r="K153" s="41"/>
    </row>
    <row r="154" spans="2:11" x14ac:dyDescent="0.35">
      <c r="B154" s="49"/>
      <c r="C154" s="41"/>
      <c r="D154" s="41"/>
      <c r="E154" s="42"/>
      <c r="F154" s="43"/>
      <c r="G154" s="41"/>
      <c r="H154" s="41"/>
      <c r="I154" s="41"/>
      <c r="J154" s="41"/>
      <c r="K154" s="41"/>
    </row>
    <row r="155" spans="2:11" x14ac:dyDescent="0.35">
      <c r="B155" s="49"/>
      <c r="C155" s="41"/>
      <c r="D155" s="41"/>
      <c r="E155" s="42"/>
      <c r="F155" s="43"/>
      <c r="G155" s="41"/>
      <c r="H155" s="41"/>
      <c r="I155" s="41"/>
      <c r="J155" s="41"/>
      <c r="K155" s="41"/>
    </row>
    <row r="156" spans="2:11" x14ac:dyDescent="0.35">
      <c r="B156" s="49"/>
      <c r="C156" s="41"/>
      <c r="D156" s="41"/>
      <c r="E156" s="42"/>
      <c r="F156" s="43"/>
      <c r="G156" s="41"/>
      <c r="H156" s="41"/>
      <c r="I156" s="41"/>
      <c r="J156" s="41"/>
      <c r="K156" s="41"/>
    </row>
    <row r="157" spans="2:11" x14ac:dyDescent="0.35">
      <c r="B157" s="49"/>
      <c r="C157" s="41"/>
      <c r="D157" s="41"/>
      <c r="E157" s="42"/>
      <c r="F157" s="43"/>
      <c r="G157" s="41"/>
      <c r="H157" s="41"/>
      <c r="I157" s="41"/>
      <c r="J157" s="41"/>
      <c r="K157" s="41"/>
    </row>
    <row r="158" spans="2:11" x14ac:dyDescent="0.35">
      <c r="B158" s="49"/>
      <c r="C158" s="41"/>
      <c r="D158" s="41"/>
      <c r="E158" s="42"/>
      <c r="F158" s="43"/>
      <c r="G158" s="41"/>
      <c r="H158" s="41"/>
      <c r="I158" s="41"/>
      <c r="J158" s="41"/>
      <c r="K158" s="41"/>
    </row>
    <row r="159" spans="2:11" x14ac:dyDescent="0.35">
      <c r="B159" s="49"/>
      <c r="C159" s="41"/>
      <c r="D159" s="41"/>
      <c r="E159" s="42"/>
      <c r="F159" s="43"/>
      <c r="G159" s="41"/>
      <c r="H159" s="41"/>
      <c r="I159" s="41"/>
      <c r="J159" s="41"/>
      <c r="K159" s="41"/>
    </row>
    <row r="160" spans="2:11" x14ac:dyDescent="0.35">
      <c r="B160" s="49"/>
      <c r="C160" s="41"/>
      <c r="D160" s="41"/>
      <c r="E160" s="42"/>
      <c r="F160" s="43"/>
      <c r="G160" s="41"/>
      <c r="H160" s="41"/>
      <c r="I160" s="41"/>
      <c r="J160" s="41"/>
      <c r="K160" s="41"/>
    </row>
    <row r="161" spans="2:11" x14ac:dyDescent="0.35">
      <c r="B161" s="49"/>
      <c r="C161" s="41"/>
      <c r="D161" s="41"/>
      <c r="E161" s="42"/>
      <c r="F161" s="43"/>
      <c r="G161" s="41"/>
      <c r="H161" s="41"/>
      <c r="I161" s="41"/>
      <c r="J161" s="41"/>
      <c r="K161" s="41"/>
    </row>
    <row r="162" spans="2:11" x14ac:dyDescent="0.35">
      <c r="B162" s="49"/>
      <c r="C162" s="41"/>
      <c r="D162" s="41"/>
      <c r="E162" s="42"/>
      <c r="F162" s="43"/>
      <c r="G162" s="41"/>
      <c r="H162" s="41"/>
      <c r="I162" s="41"/>
      <c r="J162" s="41"/>
      <c r="K162" s="41"/>
    </row>
    <row r="163" spans="2:11" x14ac:dyDescent="0.35">
      <c r="B163" s="49"/>
      <c r="C163" s="41"/>
      <c r="D163" s="41"/>
      <c r="E163" s="42"/>
      <c r="F163" s="43"/>
      <c r="G163" s="41"/>
      <c r="H163" s="41"/>
      <c r="I163" s="41"/>
      <c r="J163" s="41"/>
      <c r="K163" s="41"/>
    </row>
    <row r="164" spans="2:11" x14ac:dyDescent="0.35">
      <c r="B164" s="49"/>
      <c r="C164" s="41"/>
      <c r="D164" s="41"/>
      <c r="E164" s="42"/>
      <c r="F164" s="43"/>
      <c r="G164" s="41"/>
      <c r="H164" s="41"/>
      <c r="I164" s="41"/>
      <c r="J164" s="41"/>
      <c r="K164" s="41"/>
    </row>
    <row r="165" spans="2:11" x14ac:dyDescent="0.35">
      <c r="B165" s="49"/>
      <c r="C165" s="41"/>
      <c r="D165" s="41"/>
      <c r="E165" s="42"/>
      <c r="F165" s="43"/>
      <c r="G165" s="41"/>
      <c r="H165" s="41"/>
      <c r="I165" s="41"/>
      <c r="J165" s="41"/>
      <c r="K165" s="41"/>
    </row>
    <row r="166" spans="2:11" x14ac:dyDescent="0.35">
      <c r="B166" s="49"/>
      <c r="C166" s="41"/>
      <c r="D166" s="41"/>
      <c r="E166" s="42"/>
      <c r="F166" s="43"/>
      <c r="G166" s="41"/>
      <c r="H166" s="41"/>
      <c r="I166" s="41"/>
      <c r="J166" s="41"/>
      <c r="K166" s="41"/>
    </row>
    <row r="167" spans="2:11" x14ac:dyDescent="0.35">
      <c r="B167" s="49"/>
      <c r="C167" s="41"/>
      <c r="D167" s="41"/>
      <c r="E167" s="42"/>
      <c r="F167" s="43"/>
      <c r="G167" s="41"/>
      <c r="H167" s="41"/>
      <c r="I167" s="41"/>
      <c r="J167" s="41"/>
      <c r="K167" s="41"/>
    </row>
    <row r="168" spans="2:11" x14ac:dyDescent="0.35">
      <c r="B168" s="49"/>
      <c r="C168" s="41"/>
      <c r="D168" s="41"/>
      <c r="E168" s="42"/>
      <c r="F168" s="43"/>
      <c r="G168" s="41"/>
      <c r="H168" s="41"/>
      <c r="I168" s="41"/>
      <c r="J168" s="41"/>
      <c r="K168" s="41"/>
    </row>
    <row r="169" spans="2:11" x14ac:dyDescent="0.35">
      <c r="B169" s="49"/>
      <c r="C169" s="41"/>
      <c r="D169" s="41"/>
      <c r="E169" s="42"/>
      <c r="F169" s="43"/>
      <c r="G169" s="41"/>
      <c r="H169" s="41"/>
      <c r="I169" s="41"/>
      <c r="J169" s="41"/>
      <c r="K169" s="41"/>
    </row>
    <row r="170" spans="2:11" x14ac:dyDescent="0.35">
      <c r="B170" s="49"/>
      <c r="C170" s="41"/>
      <c r="D170" s="41"/>
      <c r="E170" s="42"/>
      <c r="F170" s="43"/>
      <c r="G170" s="41"/>
      <c r="H170" s="41"/>
      <c r="I170" s="41"/>
      <c r="J170" s="41"/>
      <c r="K170" s="41"/>
    </row>
    <row r="171" spans="2:11" x14ac:dyDescent="0.35">
      <c r="B171" s="49"/>
      <c r="C171" s="41"/>
      <c r="D171" s="41"/>
      <c r="E171" s="42"/>
      <c r="F171" s="43"/>
      <c r="G171" s="41"/>
      <c r="H171" s="41"/>
      <c r="I171" s="41"/>
      <c r="J171" s="41"/>
      <c r="K171" s="41"/>
    </row>
    <row r="172" spans="2:11" x14ac:dyDescent="0.35">
      <c r="B172" s="49"/>
      <c r="C172" s="41"/>
      <c r="D172" s="41"/>
      <c r="E172" s="42"/>
      <c r="F172" s="43"/>
      <c r="G172" s="41"/>
      <c r="H172" s="41"/>
      <c r="I172" s="41"/>
      <c r="J172" s="41"/>
      <c r="K172" s="41"/>
    </row>
    <row r="173" spans="2:11" x14ac:dyDescent="0.35">
      <c r="B173" s="49"/>
      <c r="C173" s="41"/>
      <c r="D173" s="41"/>
      <c r="E173" s="42"/>
      <c r="F173" s="43"/>
      <c r="G173" s="41"/>
      <c r="H173" s="41"/>
      <c r="I173" s="41"/>
      <c r="J173" s="41"/>
      <c r="K173" s="41"/>
    </row>
    <row r="174" spans="2:11" x14ac:dyDescent="0.35">
      <c r="B174" s="49"/>
      <c r="C174" s="41"/>
      <c r="D174" s="41"/>
      <c r="E174" s="42"/>
      <c r="F174" s="43"/>
      <c r="G174" s="41"/>
      <c r="H174" s="41"/>
      <c r="I174" s="41"/>
      <c r="J174" s="41"/>
      <c r="K174" s="41"/>
    </row>
    <row r="175" spans="2:11" x14ac:dyDescent="0.35">
      <c r="B175" s="49"/>
      <c r="C175" s="41"/>
      <c r="D175" s="41"/>
      <c r="E175" s="42"/>
      <c r="F175" s="43"/>
      <c r="G175" s="41"/>
      <c r="H175" s="41"/>
      <c r="I175" s="41"/>
      <c r="J175" s="41"/>
      <c r="K175" s="41"/>
    </row>
    <row r="176" spans="2:11" x14ac:dyDescent="0.35">
      <c r="B176" s="49"/>
      <c r="C176" s="41"/>
      <c r="D176" s="41"/>
      <c r="E176" s="42"/>
      <c r="F176" s="43"/>
      <c r="G176" s="41"/>
      <c r="H176" s="41"/>
      <c r="I176" s="41"/>
      <c r="J176" s="41"/>
      <c r="K176" s="41"/>
    </row>
    <row r="177" spans="2:11" x14ac:dyDescent="0.35">
      <c r="B177" s="49"/>
      <c r="C177" s="41"/>
      <c r="D177" s="41"/>
      <c r="E177" s="42"/>
      <c r="F177" s="43"/>
      <c r="G177" s="41"/>
      <c r="H177" s="41"/>
      <c r="I177" s="41"/>
      <c r="J177" s="41"/>
      <c r="K177" s="41"/>
    </row>
    <row r="178" spans="2:11" x14ac:dyDescent="0.35">
      <c r="B178" s="49"/>
      <c r="C178" s="41"/>
      <c r="D178" s="41"/>
      <c r="E178" s="42"/>
      <c r="F178" s="43"/>
      <c r="G178" s="41"/>
      <c r="H178" s="41"/>
      <c r="I178" s="41"/>
      <c r="J178" s="41"/>
      <c r="K178" s="41"/>
    </row>
    <row r="179" spans="2:11" x14ac:dyDescent="0.35">
      <c r="B179" s="49"/>
      <c r="C179" s="41"/>
      <c r="D179" s="41"/>
      <c r="E179" s="42"/>
      <c r="F179" s="43"/>
      <c r="G179" s="41"/>
      <c r="H179" s="41"/>
      <c r="I179" s="41"/>
      <c r="J179" s="41"/>
      <c r="K179" s="41"/>
    </row>
    <row r="180" spans="2:11" x14ac:dyDescent="0.35">
      <c r="B180" s="49"/>
      <c r="C180" s="41"/>
      <c r="D180" s="41"/>
      <c r="E180" s="42"/>
      <c r="F180" s="43"/>
      <c r="G180" s="41"/>
      <c r="H180" s="41"/>
      <c r="I180" s="41"/>
      <c r="J180" s="41"/>
      <c r="K180" s="41"/>
    </row>
    <row r="181" spans="2:11" x14ac:dyDescent="0.35">
      <c r="B181" s="49"/>
      <c r="C181" s="41"/>
      <c r="D181" s="41"/>
      <c r="E181" s="42"/>
      <c r="F181" s="43"/>
      <c r="G181" s="41"/>
      <c r="H181" s="41"/>
      <c r="I181" s="41"/>
      <c r="J181" s="41"/>
      <c r="K181" s="41"/>
    </row>
    <row r="182" spans="2:11" x14ac:dyDescent="0.35">
      <c r="B182" s="49"/>
      <c r="C182" s="41"/>
      <c r="D182" s="41"/>
      <c r="E182" s="42"/>
      <c r="F182" s="43"/>
      <c r="G182" s="41"/>
      <c r="H182" s="41"/>
      <c r="I182" s="41"/>
      <c r="J182" s="41"/>
      <c r="K182" s="41"/>
    </row>
    <row r="183" spans="2:11" x14ac:dyDescent="0.35">
      <c r="B183" s="49"/>
      <c r="C183" s="41"/>
      <c r="D183" s="41"/>
      <c r="E183" s="42"/>
      <c r="F183" s="43"/>
      <c r="G183" s="41"/>
      <c r="H183" s="41"/>
      <c r="I183" s="41"/>
      <c r="J183" s="41"/>
      <c r="K183" s="41"/>
    </row>
    <row r="184" spans="2:11" x14ac:dyDescent="0.35">
      <c r="B184" s="49"/>
      <c r="C184" s="41"/>
      <c r="D184" s="41"/>
      <c r="E184" s="42"/>
      <c r="F184" s="43"/>
      <c r="G184" s="41"/>
      <c r="H184" s="41"/>
      <c r="I184" s="41"/>
      <c r="J184" s="41"/>
      <c r="K184" s="41"/>
    </row>
    <row r="185" spans="2:11" x14ac:dyDescent="0.35">
      <c r="B185" s="49"/>
      <c r="C185" s="41"/>
      <c r="D185" s="41"/>
      <c r="E185" s="42"/>
      <c r="F185" s="43"/>
      <c r="G185" s="41"/>
      <c r="H185" s="41"/>
      <c r="I185" s="41"/>
      <c r="J185" s="41"/>
      <c r="K185" s="41"/>
    </row>
    <row r="186" spans="2:11" x14ac:dyDescent="0.35">
      <c r="B186" s="49"/>
      <c r="C186" s="41"/>
      <c r="D186" s="41"/>
      <c r="E186" s="42"/>
      <c r="F186" s="43"/>
      <c r="G186" s="41"/>
      <c r="H186" s="41"/>
      <c r="I186" s="41"/>
      <c r="J186" s="41"/>
      <c r="K186" s="41"/>
    </row>
    <row r="187" spans="2:11" x14ac:dyDescent="0.35">
      <c r="B187" s="49"/>
      <c r="C187" s="41"/>
      <c r="D187" s="41"/>
      <c r="E187" s="42"/>
      <c r="F187" s="43"/>
      <c r="G187" s="41"/>
      <c r="H187" s="41"/>
      <c r="I187" s="41"/>
      <c r="J187" s="41"/>
      <c r="K187" s="41"/>
    </row>
    <row r="188" spans="2:11" x14ac:dyDescent="0.35">
      <c r="B188" s="49"/>
      <c r="C188" s="41"/>
      <c r="D188" s="41"/>
      <c r="E188" s="42"/>
      <c r="F188" s="43"/>
      <c r="G188" s="41"/>
      <c r="H188" s="41"/>
      <c r="I188" s="41"/>
      <c r="J188" s="41"/>
      <c r="K188" s="41"/>
    </row>
    <row r="189" spans="2:11" x14ac:dyDescent="0.35">
      <c r="J189" s="41"/>
      <c r="K189" s="41"/>
    </row>
    <row r="190" spans="2:11" x14ac:dyDescent="0.35">
      <c r="B190" s="49"/>
      <c r="C190" s="41"/>
      <c r="D190" s="41"/>
      <c r="E190" s="42"/>
      <c r="F190" s="43"/>
      <c r="G190" s="41"/>
      <c r="H190" s="41"/>
      <c r="I190" s="41"/>
      <c r="J190" s="41"/>
      <c r="K190" s="41"/>
    </row>
    <row r="191" spans="2:11" x14ac:dyDescent="0.35">
      <c r="B191" s="49"/>
      <c r="C191" s="41"/>
      <c r="D191" s="41"/>
      <c r="E191" s="42"/>
      <c r="F191" s="43"/>
      <c r="G191" s="41"/>
      <c r="H191" s="41"/>
      <c r="I191" s="41"/>
      <c r="J191" s="41"/>
      <c r="K191" s="41"/>
    </row>
    <row r="192" spans="2:11" x14ac:dyDescent="0.35">
      <c r="B192" s="49"/>
      <c r="C192" s="41"/>
      <c r="D192" s="41"/>
      <c r="E192" s="42"/>
      <c r="F192" s="43"/>
      <c r="G192" s="41"/>
      <c r="H192" s="41"/>
      <c r="I192" s="41"/>
      <c r="J192" s="41"/>
      <c r="K192" s="41"/>
    </row>
    <row r="193" spans="2:11" x14ac:dyDescent="0.35">
      <c r="B193" s="49"/>
      <c r="C193" s="41"/>
      <c r="D193" s="41"/>
      <c r="E193" s="42"/>
      <c r="F193" s="43"/>
      <c r="G193" s="41"/>
      <c r="H193" s="41"/>
      <c r="I193" s="41"/>
      <c r="J193" s="41"/>
      <c r="K193" s="41"/>
    </row>
    <row r="194" spans="2:11" x14ac:dyDescent="0.35">
      <c r="B194" s="49"/>
      <c r="C194" s="41"/>
      <c r="D194" s="41"/>
      <c r="E194" s="42"/>
      <c r="F194" s="43"/>
      <c r="G194" s="41"/>
      <c r="H194" s="41"/>
      <c r="I194" s="41"/>
      <c r="J194" s="41"/>
      <c r="K194" s="41"/>
    </row>
    <row r="195" spans="2:11" x14ac:dyDescent="0.35">
      <c r="B195" s="49"/>
      <c r="C195" s="41"/>
      <c r="D195" s="41"/>
      <c r="E195" s="42"/>
      <c r="F195" s="43"/>
      <c r="G195" s="41"/>
      <c r="H195" s="41"/>
      <c r="I195" s="41"/>
      <c r="J195" s="41"/>
      <c r="K195" s="41"/>
    </row>
    <row r="196" spans="2:11" x14ac:dyDescent="0.35">
      <c r="B196" s="49"/>
      <c r="C196" s="41"/>
      <c r="D196" s="41"/>
      <c r="E196" s="42"/>
      <c r="F196" s="43"/>
      <c r="G196" s="41"/>
      <c r="H196" s="41"/>
      <c r="I196" s="41"/>
      <c r="J196" s="41"/>
      <c r="K196" s="41"/>
    </row>
    <row r="197" spans="2:11" x14ac:dyDescent="0.35">
      <c r="B197" s="49"/>
      <c r="C197" s="41"/>
      <c r="D197" s="41"/>
      <c r="E197" s="42"/>
      <c r="F197" s="43"/>
      <c r="G197" s="41"/>
      <c r="H197" s="41"/>
      <c r="I197" s="41"/>
      <c r="J197" s="41"/>
      <c r="K197" s="41"/>
    </row>
    <row r="198" spans="2:11" x14ac:dyDescent="0.35">
      <c r="B198" s="49"/>
      <c r="C198" s="41"/>
      <c r="D198" s="41"/>
      <c r="E198" s="42"/>
      <c r="F198" s="43"/>
      <c r="G198" s="41"/>
      <c r="H198" s="41"/>
      <c r="I198" s="41"/>
      <c r="J198" s="41"/>
      <c r="K198" s="41"/>
    </row>
    <row r="199" spans="2:11" x14ac:dyDescent="0.35">
      <c r="B199" s="49"/>
      <c r="C199" s="41"/>
      <c r="D199" s="41"/>
      <c r="E199" s="42"/>
      <c r="F199" s="43"/>
      <c r="G199" s="41"/>
      <c r="H199" s="41"/>
      <c r="I199" s="41"/>
      <c r="J199" s="41"/>
      <c r="K199" s="41"/>
    </row>
    <row r="200" spans="2:11" x14ac:dyDescent="0.35">
      <c r="B200" s="49"/>
      <c r="C200" s="41"/>
      <c r="D200" s="41"/>
      <c r="E200" s="42"/>
      <c r="F200" s="43"/>
      <c r="G200" s="41"/>
      <c r="H200" s="41"/>
      <c r="I200" s="41"/>
      <c r="J200" s="41"/>
      <c r="K200" s="41"/>
    </row>
    <row r="201" spans="2:11" x14ac:dyDescent="0.35">
      <c r="B201" s="49"/>
      <c r="C201" s="41"/>
      <c r="D201" s="41"/>
      <c r="E201" s="42"/>
      <c r="F201" s="43"/>
      <c r="G201" s="41"/>
      <c r="H201" s="41"/>
      <c r="I201" s="41"/>
      <c r="J201" s="41"/>
      <c r="K201" s="41"/>
    </row>
    <row r="202" spans="2:11" x14ac:dyDescent="0.35">
      <c r="B202" s="49"/>
      <c r="C202" s="41"/>
      <c r="D202" s="41"/>
      <c r="E202" s="42"/>
      <c r="F202" s="43"/>
      <c r="G202" s="41"/>
      <c r="H202" s="41"/>
      <c r="I202" s="41"/>
      <c r="J202" s="41"/>
      <c r="K202" s="41"/>
    </row>
    <row r="203" spans="2:11" x14ac:dyDescent="0.35">
      <c r="B203" s="49"/>
      <c r="C203" s="41"/>
      <c r="D203" s="41"/>
      <c r="E203" s="42"/>
      <c r="F203" s="43"/>
      <c r="G203" s="41"/>
      <c r="H203" s="41"/>
      <c r="I203" s="41"/>
      <c r="J203" s="41"/>
      <c r="K203" s="41"/>
    </row>
    <row r="204" spans="2:11" x14ac:dyDescent="0.35">
      <c r="B204" s="49"/>
      <c r="C204" s="41"/>
      <c r="D204" s="41"/>
      <c r="E204" s="42"/>
      <c r="F204" s="43"/>
      <c r="G204" s="41"/>
      <c r="H204" s="41"/>
      <c r="I204" s="41"/>
      <c r="J204" s="41"/>
      <c r="K204" s="41"/>
    </row>
    <row r="205" spans="2:11" x14ac:dyDescent="0.35">
      <c r="B205" s="49"/>
      <c r="C205" s="41"/>
      <c r="D205" s="41"/>
      <c r="E205" s="42"/>
      <c r="F205" s="43"/>
      <c r="G205" s="41"/>
      <c r="H205" s="41"/>
      <c r="I205" s="41"/>
      <c r="J205" s="41"/>
      <c r="K205" s="41"/>
    </row>
    <row r="206" spans="2:11" x14ac:dyDescent="0.35">
      <c r="B206" s="49"/>
      <c r="C206" s="41"/>
      <c r="D206" s="41"/>
      <c r="E206" s="42"/>
      <c r="F206" s="43"/>
      <c r="G206" s="41"/>
      <c r="H206" s="41"/>
      <c r="I206" s="41"/>
      <c r="J206" s="41"/>
      <c r="K206" s="41"/>
    </row>
    <row r="207" spans="2:11" x14ac:dyDescent="0.35">
      <c r="B207" s="49"/>
      <c r="C207" s="41"/>
      <c r="D207" s="41"/>
      <c r="E207" s="42"/>
      <c r="F207" s="43"/>
      <c r="G207" s="41"/>
      <c r="H207" s="41"/>
      <c r="I207" s="41"/>
      <c r="J207" s="41"/>
      <c r="K207" s="41"/>
    </row>
    <row r="208" spans="2:11" x14ac:dyDescent="0.35">
      <c r="B208" s="49"/>
      <c r="C208" s="41"/>
      <c r="D208" s="41"/>
      <c r="E208" s="42"/>
      <c r="F208" s="43"/>
      <c r="G208" s="41"/>
      <c r="H208" s="41"/>
      <c r="I208" s="41"/>
      <c r="J208" s="41"/>
      <c r="K208" s="41"/>
    </row>
    <row r="209" spans="2:11" x14ac:dyDescent="0.35">
      <c r="B209" s="49"/>
      <c r="C209" s="41"/>
      <c r="D209" s="41"/>
      <c r="E209" s="42"/>
      <c r="F209" s="43"/>
      <c r="G209" s="41"/>
      <c r="H209" s="41"/>
      <c r="I209" s="41"/>
      <c r="J209" s="41"/>
      <c r="K209" s="41"/>
    </row>
    <row r="210" spans="2:11" x14ac:dyDescent="0.35">
      <c r="B210" s="49"/>
      <c r="C210" s="41"/>
      <c r="D210" s="41"/>
      <c r="E210" s="42"/>
      <c r="F210" s="43"/>
      <c r="G210" s="41"/>
      <c r="H210" s="41"/>
      <c r="I210" s="41"/>
      <c r="J210" s="41"/>
      <c r="K210" s="41"/>
    </row>
    <row r="211" spans="2:11" x14ac:dyDescent="0.35">
      <c r="B211" s="49"/>
      <c r="C211" s="41"/>
      <c r="D211" s="41"/>
      <c r="E211" s="42"/>
      <c r="F211" s="43"/>
      <c r="G211" s="41"/>
      <c r="H211" s="41"/>
      <c r="I211" s="41"/>
      <c r="J211" s="41"/>
      <c r="K211" s="41"/>
    </row>
    <row r="212" spans="2:11" x14ac:dyDescent="0.35">
      <c r="B212" s="49"/>
      <c r="C212" s="41"/>
      <c r="D212" s="41"/>
      <c r="E212" s="42"/>
      <c r="F212" s="43"/>
      <c r="G212" s="41"/>
      <c r="H212" s="41"/>
      <c r="I212" s="41"/>
      <c r="J212" s="41"/>
      <c r="K212" s="41"/>
    </row>
    <row r="213" spans="2:11" x14ac:dyDescent="0.35">
      <c r="B213" s="49"/>
      <c r="C213" s="41"/>
      <c r="D213" s="41"/>
      <c r="E213" s="42"/>
      <c r="F213" s="43"/>
      <c r="G213" s="41"/>
      <c r="H213" s="41"/>
      <c r="I213" s="41"/>
      <c r="J213" s="41"/>
      <c r="K213" s="41"/>
    </row>
    <row r="214" spans="2:11" x14ac:dyDescent="0.35">
      <c r="B214" s="49"/>
      <c r="C214" s="41"/>
      <c r="D214" s="41"/>
      <c r="E214" s="42"/>
      <c r="F214" s="43"/>
      <c r="G214" s="41"/>
      <c r="H214" s="41"/>
      <c r="I214" s="41"/>
      <c r="J214" s="41"/>
      <c r="K214" s="41"/>
    </row>
    <row r="215" spans="2:11" x14ac:dyDescent="0.35">
      <c r="B215" s="49"/>
      <c r="C215" s="41"/>
      <c r="D215" s="41"/>
      <c r="E215" s="42"/>
      <c r="F215" s="43"/>
      <c r="G215" s="41"/>
      <c r="H215" s="41"/>
      <c r="I215" s="41"/>
      <c r="J215" s="41"/>
      <c r="K215" s="41"/>
    </row>
    <row r="216" spans="2:11" x14ac:dyDescent="0.35">
      <c r="B216" s="49"/>
      <c r="C216" s="41"/>
      <c r="D216" s="41"/>
      <c r="E216" s="42"/>
      <c r="F216" s="43"/>
      <c r="G216" s="41"/>
      <c r="H216" s="41"/>
      <c r="I216" s="41"/>
      <c r="J216" s="41"/>
      <c r="K216" s="41"/>
    </row>
    <row r="217" spans="2:11" x14ac:dyDescent="0.35">
      <c r="B217" s="49"/>
      <c r="C217" s="41"/>
      <c r="D217" s="41"/>
      <c r="E217" s="42"/>
      <c r="F217" s="43"/>
      <c r="G217" s="41"/>
      <c r="H217" s="41"/>
      <c r="I217" s="41"/>
      <c r="J217" s="41"/>
      <c r="K217" s="41"/>
    </row>
    <row r="218" spans="2:11" x14ac:dyDescent="0.35">
      <c r="B218" s="49"/>
      <c r="C218" s="41"/>
      <c r="D218" s="41"/>
      <c r="E218" s="42"/>
      <c r="F218" s="43"/>
      <c r="G218" s="41"/>
      <c r="H218" s="41"/>
      <c r="I218" s="41"/>
      <c r="J218" s="41"/>
      <c r="K218" s="41"/>
    </row>
    <row r="219" spans="2:11" x14ac:dyDescent="0.35">
      <c r="B219" s="49"/>
      <c r="C219" s="41"/>
      <c r="D219" s="41"/>
      <c r="E219" s="42"/>
      <c r="F219" s="43"/>
      <c r="G219" s="41"/>
      <c r="H219" s="41"/>
      <c r="I219" s="41"/>
      <c r="J219" s="41"/>
      <c r="K219" s="41"/>
    </row>
    <row r="220" spans="2:11" x14ac:dyDescent="0.35">
      <c r="B220" s="49"/>
      <c r="C220" s="41"/>
      <c r="D220" s="41"/>
      <c r="E220" s="42"/>
      <c r="F220" s="43"/>
      <c r="G220" s="41"/>
      <c r="H220" s="41"/>
      <c r="I220" s="41"/>
      <c r="J220" s="41"/>
      <c r="K220" s="41"/>
    </row>
    <row r="221" spans="2:11" x14ac:dyDescent="0.35">
      <c r="B221" s="49"/>
      <c r="C221" s="41"/>
      <c r="D221" s="41"/>
      <c r="E221" s="42"/>
      <c r="F221" s="43"/>
      <c r="G221" s="41"/>
      <c r="H221" s="41"/>
      <c r="I221" s="41"/>
      <c r="J221" s="41"/>
      <c r="K221" s="41"/>
    </row>
    <row r="222" spans="2:11" x14ac:dyDescent="0.35">
      <c r="B222" s="49"/>
      <c r="C222" s="41"/>
      <c r="D222" s="41"/>
      <c r="E222" s="42"/>
      <c r="F222" s="43"/>
      <c r="G222" s="41"/>
      <c r="H222" s="41"/>
      <c r="I222" s="41"/>
      <c r="J222" s="41"/>
      <c r="K222" s="41"/>
    </row>
    <row r="223" spans="2:11" x14ac:dyDescent="0.35">
      <c r="B223" s="49"/>
      <c r="C223" s="41"/>
      <c r="D223" s="41"/>
      <c r="E223" s="42"/>
      <c r="F223" s="43"/>
      <c r="G223" s="41"/>
      <c r="H223" s="41"/>
      <c r="I223" s="41"/>
      <c r="J223" s="41"/>
      <c r="K223" s="41"/>
    </row>
    <row r="224" spans="2:11" x14ac:dyDescent="0.35">
      <c r="B224" s="49"/>
      <c r="C224" s="41"/>
      <c r="D224" s="41"/>
      <c r="E224" s="42"/>
      <c r="F224" s="43"/>
      <c r="G224" s="41"/>
      <c r="H224" s="41"/>
      <c r="I224" s="41"/>
      <c r="J224" s="41"/>
      <c r="K224" s="41"/>
    </row>
    <row r="225" spans="2:11" x14ac:dyDescent="0.35">
      <c r="B225" s="49"/>
      <c r="C225" s="41"/>
      <c r="D225" s="41"/>
      <c r="E225" s="42"/>
      <c r="F225" s="43"/>
      <c r="G225" s="41"/>
      <c r="H225" s="41"/>
      <c r="I225" s="41"/>
      <c r="J225" s="41"/>
      <c r="K225" s="41"/>
    </row>
    <row r="226" spans="2:11" x14ac:dyDescent="0.35">
      <c r="B226" s="49"/>
      <c r="C226" s="41"/>
      <c r="D226" s="41"/>
      <c r="E226" s="42"/>
      <c r="F226" s="43"/>
      <c r="G226" s="41"/>
      <c r="H226" s="41"/>
      <c r="I226" s="41"/>
      <c r="J226" s="41"/>
      <c r="K226" s="41"/>
    </row>
    <row r="227" spans="2:11" x14ac:dyDescent="0.35">
      <c r="B227" s="49"/>
      <c r="C227" s="41"/>
      <c r="D227" s="41"/>
      <c r="E227" s="42"/>
      <c r="F227" s="43"/>
      <c r="G227" s="41"/>
      <c r="H227" s="41"/>
      <c r="I227" s="41"/>
      <c r="J227" s="41"/>
      <c r="K227" s="41"/>
    </row>
    <row r="228" spans="2:11" x14ac:dyDescent="0.35">
      <c r="B228" s="49"/>
      <c r="C228" s="41"/>
      <c r="D228" s="41"/>
      <c r="E228" s="42"/>
      <c r="F228" s="43"/>
      <c r="G228" s="41"/>
      <c r="H228" s="41"/>
      <c r="I228" s="41"/>
      <c r="J228" s="41"/>
      <c r="K228" s="41"/>
    </row>
    <row r="229" spans="2:11" x14ac:dyDescent="0.35">
      <c r="B229" s="49"/>
      <c r="C229" s="41"/>
      <c r="D229" s="41"/>
      <c r="E229" s="42"/>
      <c r="F229" s="43"/>
      <c r="G229" s="41"/>
      <c r="H229" s="41"/>
      <c r="I229" s="41"/>
      <c r="J229" s="41"/>
      <c r="K229" s="41"/>
    </row>
    <row r="230" spans="2:11" x14ac:dyDescent="0.35">
      <c r="B230" s="49"/>
      <c r="C230" s="41"/>
      <c r="D230" s="41"/>
      <c r="E230" s="42"/>
      <c r="F230" s="43"/>
      <c r="G230" s="41"/>
      <c r="H230" s="41"/>
      <c r="I230" s="41"/>
      <c r="J230" s="41"/>
      <c r="K230" s="41"/>
    </row>
    <row r="231" spans="2:11" x14ac:dyDescent="0.35">
      <c r="B231" s="49"/>
      <c r="C231" s="41"/>
      <c r="D231" s="41"/>
      <c r="E231" s="42"/>
      <c r="F231" s="43"/>
      <c r="G231" s="41"/>
      <c r="H231" s="41"/>
      <c r="I231" s="41"/>
      <c r="J231" s="41"/>
      <c r="K231" s="41"/>
    </row>
    <row r="232" spans="2:11" x14ac:dyDescent="0.35">
      <c r="B232" s="49"/>
      <c r="C232" s="41"/>
      <c r="D232" s="41"/>
      <c r="E232" s="42"/>
      <c r="F232" s="43"/>
      <c r="G232" s="41"/>
      <c r="H232" s="41"/>
      <c r="I232" s="41"/>
      <c r="J232" s="41"/>
      <c r="K232" s="41"/>
    </row>
    <row r="233" spans="2:11" x14ac:dyDescent="0.35">
      <c r="B233" s="49"/>
      <c r="C233" s="41"/>
      <c r="D233" s="41"/>
      <c r="E233" s="42"/>
      <c r="F233" s="43"/>
      <c r="G233" s="41"/>
      <c r="H233" s="41"/>
      <c r="I233" s="41"/>
      <c r="J233" s="41"/>
      <c r="K233" s="41"/>
    </row>
    <row r="234" spans="2:11" x14ac:dyDescent="0.35">
      <c r="B234" s="49"/>
      <c r="C234" s="41"/>
      <c r="D234" s="41"/>
      <c r="E234" s="42"/>
      <c r="F234" s="43"/>
      <c r="G234" s="41"/>
      <c r="H234" s="41"/>
      <c r="I234" s="41"/>
      <c r="J234" s="41"/>
      <c r="K234" s="41"/>
    </row>
    <row r="235" spans="2:11" x14ac:dyDescent="0.35">
      <c r="B235" s="49"/>
      <c r="C235" s="41"/>
      <c r="D235" s="41"/>
      <c r="E235" s="42"/>
      <c r="F235" s="43"/>
      <c r="G235" s="41"/>
      <c r="H235" s="41"/>
      <c r="I235" s="41"/>
      <c r="J235" s="41"/>
      <c r="K235" s="41"/>
    </row>
    <row r="236" spans="2:11" x14ac:dyDescent="0.35">
      <c r="B236" s="49"/>
      <c r="C236" s="41"/>
      <c r="D236" s="41"/>
      <c r="E236" s="42"/>
      <c r="F236" s="43"/>
      <c r="G236" s="41"/>
      <c r="H236" s="41"/>
      <c r="I236" s="41"/>
      <c r="J236" s="41"/>
      <c r="K236" s="41"/>
    </row>
    <row r="237" spans="2:11" x14ac:dyDescent="0.35">
      <c r="B237" s="49"/>
      <c r="C237" s="41"/>
      <c r="D237" s="41"/>
      <c r="E237" s="42"/>
      <c r="F237" s="43"/>
      <c r="G237" s="41"/>
      <c r="H237" s="41"/>
      <c r="I237" s="41"/>
      <c r="J237" s="41"/>
      <c r="K237" s="41"/>
    </row>
    <row r="238" spans="2:11" x14ac:dyDescent="0.35">
      <c r="B238" s="49"/>
      <c r="C238" s="41"/>
      <c r="D238" s="41"/>
      <c r="E238" s="42"/>
      <c r="F238" s="43"/>
      <c r="G238" s="41"/>
      <c r="H238" s="41"/>
      <c r="I238" s="41"/>
      <c r="J238" s="41"/>
      <c r="K238" s="41"/>
    </row>
    <row r="239" spans="2:11" x14ac:dyDescent="0.35">
      <c r="B239" s="49"/>
      <c r="C239" s="41"/>
      <c r="D239" s="41"/>
      <c r="E239" s="42"/>
      <c r="F239" s="43"/>
      <c r="G239" s="41"/>
      <c r="H239" s="41"/>
      <c r="I239" s="41"/>
      <c r="J239" s="41"/>
      <c r="K239" s="41"/>
    </row>
    <row r="240" spans="2:11" x14ac:dyDescent="0.35">
      <c r="B240" s="49"/>
      <c r="C240" s="41"/>
      <c r="D240" s="41"/>
      <c r="E240" s="42"/>
      <c r="F240" s="43"/>
      <c r="G240" s="41"/>
      <c r="H240" s="41"/>
      <c r="I240" s="41"/>
      <c r="J240" s="41"/>
      <c r="K240" s="41"/>
    </row>
    <row r="241" spans="2:11" x14ac:dyDescent="0.35">
      <c r="B241" s="49"/>
      <c r="C241" s="41"/>
      <c r="D241" s="41"/>
      <c r="E241" s="42"/>
      <c r="F241" s="43"/>
      <c r="G241" s="41"/>
      <c r="H241" s="41"/>
      <c r="I241" s="41"/>
      <c r="J241" s="41"/>
      <c r="K241" s="41"/>
    </row>
    <row r="242" spans="2:11" x14ac:dyDescent="0.35">
      <c r="B242" s="49"/>
      <c r="C242" s="41"/>
      <c r="D242" s="41"/>
      <c r="E242" s="42"/>
      <c r="F242" s="43"/>
      <c r="G242" s="41"/>
      <c r="H242" s="41"/>
      <c r="I242" s="41"/>
      <c r="J242" s="41"/>
      <c r="K242" s="41"/>
    </row>
    <row r="243" spans="2:11" x14ac:dyDescent="0.35">
      <c r="B243" s="49"/>
      <c r="C243" s="41"/>
      <c r="D243" s="41"/>
      <c r="E243" s="42"/>
      <c r="F243" s="43"/>
      <c r="G243" s="41"/>
      <c r="H243" s="41"/>
      <c r="I243" s="41"/>
      <c r="J243" s="41"/>
      <c r="K243" s="41"/>
    </row>
    <row r="244" spans="2:11" x14ac:dyDescent="0.35">
      <c r="B244" s="49"/>
      <c r="C244" s="41"/>
      <c r="D244" s="41"/>
      <c r="E244" s="42"/>
      <c r="F244" s="43"/>
      <c r="G244" s="41"/>
      <c r="H244" s="41"/>
      <c r="I244" s="41"/>
      <c r="J244" s="41"/>
      <c r="K244" s="41"/>
    </row>
    <row r="245" spans="2:11" x14ac:dyDescent="0.35">
      <c r="B245" s="49"/>
      <c r="C245" s="41"/>
      <c r="D245" s="41"/>
      <c r="E245" s="42"/>
      <c r="F245" s="43"/>
      <c r="G245" s="41"/>
      <c r="H245" s="41"/>
      <c r="I245" s="41"/>
      <c r="J245" s="41"/>
      <c r="K245" s="41"/>
    </row>
    <row r="246" spans="2:11" x14ac:dyDescent="0.35">
      <c r="B246" s="49"/>
      <c r="C246" s="41"/>
      <c r="D246" s="41"/>
      <c r="E246" s="42"/>
      <c r="F246" s="43"/>
      <c r="G246" s="41"/>
      <c r="H246" s="41"/>
      <c r="I246" s="41"/>
      <c r="J246" s="41"/>
      <c r="K246" s="41"/>
    </row>
    <row r="247" spans="2:11" x14ac:dyDescent="0.35">
      <c r="B247" s="49"/>
      <c r="C247" s="41"/>
      <c r="D247" s="41"/>
      <c r="E247" s="42"/>
      <c r="F247" s="43"/>
      <c r="G247" s="41"/>
      <c r="H247" s="41"/>
      <c r="I247" s="41"/>
      <c r="J247" s="41"/>
      <c r="K247" s="41"/>
    </row>
    <row r="248" spans="2:11" x14ac:dyDescent="0.35">
      <c r="B248" s="49"/>
      <c r="C248" s="41"/>
      <c r="D248" s="41"/>
      <c r="E248" s="42"/>
      <c r="F248" s="43"/>
      <c r="G248" s="41"/>
      <c r="H248" s="41"/>
      <c r="I248" s="41"/>
      <c r="J248" s="41"/>
      <c r="K248" s="41"/>
    </row>
    <row r="249" spans="2:11" x14ac:dyDescent="0.35">
      <c r="B249" s="49"/>
      <c r="C249" s="41"/>
      <c r="D249" s="41"/>
      <c r="E249" s="42"/>
      <c r="F249" s="43"/>
      <c r="G249" s="41"/>
      <c r="H249" s="41"/>
      <c r="I249" s="41"/>
      <c r="J249" s="41"/>
      <c r="K249" s="41"/>
    </row>
    <row r="250" spans="2:11" x14ac:dyDescent="0.35">
      <c r="B250" s="49"/>
      <c r="C250" s="41"/>
      <c r="D250" s="41"/>
      <c r="E250" s="42"/>
      <c r="F250" s="43"/>
      <c r="G250" s="41"/>
      <c r="H250" s="41"/>
      <c r="I250" s="41"/>
      <c r="J250" s="41"/>
      <c r="K250" s="41"/>
    </row>
    <row r="251" spans="2:11" x14ac:dyDescent="0.35">
      <c r="B251" s="49"/>
      <c r="C251" s="41"/>
      <c r="D251" s="41"/>
      <c r="E251" s="42"/>
      <c r="F251" s="43"/>
      <c r="G251" s="41"/>
      <c r="H251" s="41"/>
      <c r="I251" s="41"/>
      <c r="J251" s="41"/>
      <c r="K251" s="41"/>
    </row>
    <row r="252" spans="2:11" x14ac:dyDescent="0.35">
      <c r="B252" s="49"/>
      <c r="C252" s="41"/>
      <c r="D252" s="41"/>
      <c r="E252" s="42"/>
      <c r="F252" s="43"/>
      <c r="G252" s="41"/>
      <c r="H252" s="41"/>
      <c r="I252" s="41"/>
      <c r="J252" s="41"/>
      <c r="K252" s="41"/>
    </row>
    <row r="253" spans="2:11" x14ac:dyDescent="0.35">
      <c r="B253" s="49"/>
      <c r="C253" s="41"/>
      <c r="D253" s="41"/>
      <c r="E253" s="42"/>
      <c r="F253" s="43"/>
      <c r="G253" s="41"/>
      <c r="H253" s="41"/>
      <c r="I253" s="41"/>
      <c r="J253" s="41"/>
      <c r="K253" s="41"/>
    </row>
    <row r="254" spans="2:11" x14ac:dyDescent="0.35">
      <c r="B254" s="49"/>
      <c r="C254" s="41"/>
      <c r="D254" s="41"/>
      <c r="E254" s="42"/>
      <c r="F254" s="43"/>
      <c r="G254" s="41"/>
      <c r="H254" s="41"/>
      <c r="I254" s="41"/>
      <c r="J254" s="41"/>
      <c r="K254" s="41"/>
    </row>
    <row r="255" spans="2:11" x14ac:dyDescent="0.35">
      <c r="B255" s="49"/>
      <c r="C255" s="41"/>
      <c r="D255" s="41"/>
      <c r="E255" s="42"/>
      <c r="F255" s="43"/>
      <c r="G255" s="41"/>
      <c r="H255" s="41"/>
      <c r="I255" s="41"/>
      <c r="J255" s="41"/>
      <c r="K255" s="41"/>
    </row>
    <row r="256" spans="2:11" x14ac:dyDescent="0.35">
      <c r="B256" s="49"/>
      <c r="C256" s="41"/>
      <c r="D256" s="41"/>
      <c r="E256" s="42"/>
      <c r="F256" s="43"/>
      <c r="G256" s="41"/>
      <c r="H256" s="41"/>
      <c r="I256" s="41"/>
      <c r="J256" s="41"/>
      <c r="K256" s="41"/>
    </row>
    <row r="257" spans="2:11" x14ac:dyDescent="0.35">
      <c r="B257" s="49"/>
      <c r="C257" s="41"/>
      <c r="D257" s="41"/>
      <c r="E257" s="42"/>
      <c r="F257" s="43"/>
      <c r="G257" s="41"/>
      <c r="H257" s="41"/>
      <c r="I257" s="41"/>
      <c r="J257" s="41"/>
      <c r="K257" s="41"/>
    </row>
    <row r="258" spans="2:11" x14ac:dyDescent="0.35">
      <c r="B258" s="49"/>
      <c r="C258" s="41"/>
      <c r="D258" s="41"/>
      <c r="E258" s="42"/>
      <c r="F258" s="43"/>
      <c r="G258" s="41"/>
      <c r="H258" s="41"/>
      <c r="I258" s="41"/>
      <c r="J258" s="41"/>
      <c r="K258" s="41"/>
    </row>
    <row r="259" spans="2:11" x14ac:dyDescent="0.35">
      <c r="B259" s="49"/>
      <c r="C259" s="41"/>
      <c r="D259" s="41"/>
      <c r="E259" s="42"/>
      <c r="F259" s="43"/>
      <c r="G259" s="41"/>
      <c r="H259" s="41"/>
      <c r="I259" s="41"/>
      <c r="J259" s="41"/>
      <c r="K259" s="41"/>
    </row>
    <row r="260" spans="2:11" x14ac:dyDescent="0.35">
      <c r="B260" s="49"/>
      <c r="C260" s="41"/>
      <c r="D260" s="41"/>
      <c r="E260" s="42"/>
      <c r="F260" s="43"/>
      <c r="G260" s="41"/>
      <c r="H260" s="41"/>
      <c r="I260" s="41"/>
      <c r="J260" s="41"/>
      <c r="K260" s="41"/>
    </row>
    <row r="261" spans="2:11" x14ac:dyDescent="0.35">
      <c r="B261" s="49"/>
      <c r="C261" s="41"/>
      <c r="D261" s="41"/>
      <c r="E261" s="42"/>
      <c r="F261" s="43"/>
      <c r="G261" s="41"/>
      <c r="H261" s="41"/>
      <c r="I261" s="41"/>
      <c r="J261" s="41"/>
      <c r="K261" s="41"/>
    </row>
    <row r="262" spans="2:11" x14ac:dyDescent="0.35">
      <c r="B262" s="49"/>
      <c r="C262" s="41"/>
      <c r="D262" s="41"/>
      <c r="E262" s="42"/>
      <c r="F262" s="43"/>
      <c r="G262" s="41"/>
      <c r="H262" s="41"/>
      <c r="I262" s="41"/>
      <c r="J262" s="41"/>
      <c r="K262" s="41"/>
    </row>
    <row r="263" spans="2:11" x14ac:dyDescent="0.35">
      <c r="B263" s="49"/>
      <c r="C263" s="41"/>
      <c r="D263" s="41"/>
      <c r="E263" s="42"/>
      <c r="F263" s="43"/>
      <c r="G263" s="41"/>
      <c r="H263" s="41"/>
      <c r="I263" s="41"/>
      <c r="J263" s="41"/>
      <c r="K263" s="41"/>
    </row>
    <row r="264" spans="2:11" x14ac:dyDescent="0.35">
      <c r="B264" s="49"/>
      <c r="C264" s="41"/>
      <c r="D264" s="41"/>
      <c r="E264" s="42"/>
      <c r="F264" s="43"/>
      <c r="G264" s="41"/>
      <c r="H264" s="41"/>
      <c r="I264" s="41"/>
      <c r="J264" s="41"/>
      <c r="K264" s="41"/>
    </row>
    <row r="265" spans="2:11" x14ac:dyDescent="0.35">
      <c r="B265" s="49"/>
      <c r="C265" s="41"/>
      <c r="D265" s="41"/>
      <c r="E265" s="42"/>
      <c r="F265" s="43"/>
      <c r="G265" s="41"/>
      <c r="H265" s="41"/>
      <c r="I265" s="41"/>
      <c r="J265" s="41"/>
      <c r="K265" s="41"/>
    </row>
    <row r="266" spans="2:11" x14ac:dyDescent="0.35">
      <c r="B266" s="49"/>
      <c r="C266" s="41"/>
      <c r="D266" s="41"/>
      <c r="E266" s="42"/>
      <c r="F266" s="43"/>
      <c r="G266" s="41"/>
      <c r="H266" s="41"/>
      <c r="I266" s="41"/>
      <c r="J266" s="41"/>
      <c r="K266" s="41"/>
    </row>
    <row r="267" spans="2:11" x14ac:dyDescent="0.35">
      <c r="B267" s="49"/>
      <c r="C267" s="41"/>
      <c r="D267" s="41"/>
      <c r="E267" s="42"/>
      <c r="F267" s="43"/>
      <c r="G267" s="41"/>
      <c r="H267" s="41"/>
      <c r="I267" s="41"/>
      <c r="J267" s="41"/>
      <c r="K267" s="41"/>
    </row>
    <row r="268" spans="2:11" x14ac:dyDescent="0.35">
      <c r="B268" s="49"/>
      <c r="C268" s="41"/>
      <c r="D268" s="41"/>
      <c r="E268" s="42"/>
      <c r="F268" s="43"/>
      <c r="G268" s="41"/>
      <c r="H268" s="41"/>
      <c r="I268" s="41"/>
      <c r="J268" s="41"/>
      <c r="K268" s="41"/>
    </row>
    <row r="269" spans="2:11" x14ac:dyDescent="0.35">
      <c r="B269" s="49"/>
      <c r="C269" s="41"/>
      <c r="D269" s="41"/>
      <c r="E269" s="42"/>
      <c r="F269" s="43"/>
      <c r="G269" s="41"/>
      <c r="H269" s="41"/>
      <c r="I269" s="41"/>
      <c r="J269" s="41"/>
      <c r="K269" s="41"/>
    </row>
    <row r="270" spans="2:11" x14ac:dyDescent="0.35">
      <c r="B270" s="49"/>
      <c r="C270" s="41"/>
      <c r="D270" s="41"/>
      <c r="E270" s="42"/>
      <c r="F270" s="43"/>
      <c r="G270" s="41"/>
      <c r="H270" s="41"/>
      <c r="I270" s="41"/>
      <c r="J270" s="41"/>
      <c r="K270" s="41"/>
    </row>
    <row r="271" spans="2:11" x14ac:dyDescent="0.35">
      <c r="B271" s="49"/>
      <c r="C271" s="41"/>
      <c r="D271" s="41"/>
      <c r="E271" s="42"/>
      <c r="F271" s="43"/>
      <c r="G271" s="41"/>
      <c r="H271" s="41"/>
      <c r="I271" s="41"/>
      <c r="J271" s="41"/>
      <c r="K271" s="41"/>
    </row>
    <row r="272" spans="2:11" x14ac:dyDescent="0.35">
      <c r="B272" s="49"/>
      <c r="C272" s="41"/>
      <c r="D272" s="41"/>
      <c r="E272" s="42"/>
      <c r="F272" s="43"/>
      <c r="G272" s="41"/>
      <c r="H272" s="41"/>
      <c r="I272" s="41"/>
      <c r="J272" s="41"/>
      <c r="K272" s="41"/>
    </row>
    <row r="273" spans="2:11" x14ac:dyDescent="0.35">
      <c r="B273" s="49"/>
      <c r="C273" s="41"/>
      <c r="D273" s="41"/>
      <c r="E273" s="42"/>
      <c r="F273" s="43"/>
      <c r="G273" s="41"/>
      <c r="H273" s="41"/>
      <c r="I273" s="41"/>
      <c r="J273" s="41"/>
      <c r="K273" s="41"/>
    </row>
    <row r="274" spans="2:11" x14ac:dyDescent="0.35">
      <c r="B274" s="49"/>
      <c r="C274" s="41"/>
      <c r="D274" s="41"/>
      <c r="E274" s="42"/>
      <c r="F274" s="43"/>
      <c r="G274" s="41"/>
      <c r="H274" s="41"/>
      <c r="I274" s="41"/>
      <c r="J274" s="41"/>
      <c r="K274" s="41"/>
    </row>
    <row r="275" spans="2:11" x14ac:dyDescent="0.35">
      <c r="B275" s="49"/>
      <c r="C275" s="41"/>
      <c r="D275" s="41"/>
      <c r="E275" s="42"/>
      <c r="F275" s="43"/>
      <c r="G275" s="41"/>
      <c r="H275" s="41"/>
      <c r="I275" s="41"/>
      <c r="J275" s="41"/>
      <c r="K275" s="41"/>
    </row>
    <row r="276" spans="2:11" x14ac:dyDescent="0.35">
      <c r="B276" s="49"/>
      <c r="C276" s="41"/>
      <c r="D276" s="41"/>
      <c r="E276" s="42"/>
      <c r="F276" s="43"/>
      <c r="G276" s="41"/>
      <c r="H276" s="41"/>
      <c r="I276" s="41"/>
      <c r="J276" s="41"/>
      <c r="K276" s="41"/>
    </row>
    <row r="277" spans="2:11" x14ac:dyDescent="0.35">
      <c r="B277" s="49"/>
      <c r="C277" s="41"/>
      <c r="D277" s="41"/>
      <c r="E277" s="42"/>
      <c r="F277" s="43"/>
      <c r="G277" s="41"/>
      <c r="H277" s="41"/>
      <c r="I277" s="41"/>
      <c r="J277" s="41"/>
      <c r="K277" s="41"/>
    </row>
    <row r="278" spans="2:11" x14ac:dyDescent="0.35">
      <c r="B278" s="49"/>
      <c r="C278" s="41"/>
      <c r="D278" s="41"/>
      <c r="E278" s="42"/>
      <c r="F278" s="43"/>
      <c r="G278" s="41"/>
      <c r="H278" s="41"/>
      <c r="I278" s="41"/>
      <c r="J278" s="41"/>
      <c r="K278" s="41"/>
    </row>
    <row r="279" spans="2:11" x14ac:dyDescent="0.35">
      <c r="B279" s="49"/>
      <c r="C279" s="41"/>
      <c r="D279" s="41"/>
      <c r="E279" s="42"/>
      <c r="F279" s="43"/>
      <c r="G279" s="41"/>
      <c r="H279" s="41"/>
      <c r="I279" s="41"/>
      <c r="J279" s="41"/>
      <c r="K279" s="41"/>
    </row>
    <row r="280" spans="2:11" x14ac:dyDescent="0.35">
      <c r="B280" s="49"/>
      <c r="C280" s="41"/>
      <c r="D280" s="41"/>
      <c r="E280" s="42"/>
      <c r="F280" s="43"/>
      <c r="G280" s="41"/>
      <c r="H280" s="41"/>
      <c r="I280" s="41"/>
      <c r="J280" s="41"/>
      <c r="K280" s="41"/>
    </row>
    <row r="281" spans="2:11" x14ac:dyDescent="0.35">
      <c r="B281" s="49"/>
      <c r="C281" s="41"/>
      <c r="D281" s="41"/>
      <c r="E281" s="42"/>
      <c r="F281" s="43"/>
      <c r="G281" s="41"/>
      <c r="H281" s="41"/>
      <c r="I281" s="41"/>
      <c r="J281" s="41"/>
      <c r="K281" s="41"/>
    </row>
    <row r="282" spans="2:11" x14ac:dyDescent="0.35">
      <c r="B282" s="49"/>
      <c r="C282" s="41"/>
      <c r="D282" s="41"/>
      <c r="E282" s="42"/>
      <c r="F282" s="43"/>
      <c r="G282" s="41"/>
      <c r="H282" s="41"/>
      <c r="I282" s="41"/>
      <c r="J282" s="41"/>
      <c r="K282" s="41"/>
    </row>
    <row r="283" spans="2:11" x14ac:dyDescent="0.35">
      <c r="B283" s="49"/>
      <c r="C283" s="41"/>
      <c r="D283" s="41"/>
      <c r="E283" s="42"/>
      <c r="F283" s="43"/>
      <c r="G283" s="41"/>
      <c r="H283" s="41"/>
      <c r="I283" s="41"/>
      <c r="J283" s="41"/>
      <c r="K283" s="41"/>
    </row>
    <row r="284" spans="2:11" x14ac:dyDescent="0.35">
      <c r="B284" s="49"/>
      <c r="C284" s="41"/>
      <c r="D284" s="41"/>
      <c r="E284" s="42"/>
      <c r="F284" s="43"/>
      <c r="G284" s="41"/>
      <c r="H284" s="41"/>
      <c r="I284" s="41"/>
      <c r="J284" s="41"/>
      <c r="K284" s="41"/>
    </row>
    <row r="285" spans="2:11" x14ac:dyDescent="0.35">
      <c r="B285" s="49"/>
      <c r="C285" s="41"/>
      <c r="D285" s="41"/>
      <c r="E285" s="42"/>
      <c r="F285" s="43"/>
      <c r="G285" s="41"/>
      <c r="H285" s="41"/>
      <c r="I285" s="41"/>
      <c r="J285" s="41"/>
      <c r="K285" s="41"/>
    </row>
    <row r="286" spans="2:11" x14ac:dyDescent="0.35">
      <c r="B286" s="49"/>
      <c r="C286" s="41"/>
      <c r="D286" s="41"/>
      <c r="E286" s="42"/>
      <c r="F286" s="43"/>
      <c r="G286" s="41"/>
      <c r="H286" s="41"/>
      <c r="I286" s="41"/>
      <c r="J286" s="41"/>
      <c r="K286" s="41"/>
    </row>
    <row r="287" spans="2:11" x14ac:dyDescent="0.35">
      <c r="B287" s="49"/>
      <c r="C287" s="41"/>
      <c r="D287" s="41"/>
      <c r="E287" s="42"/>
      <c r="F287" s="43"/>
      <c r="G287" s="41"/>
      <c r="H287" s="41"/>
      <c r="I287" s="41"/>
      <c r="J287" s="41"/>
      <c r="K287" s="41"/>
    </row>
    <row r="288" spans="2:11" x14ac:dyDescent="0.35">
      <c r="B288" s="49"/>
      <c r="C288" s="41"/>
      <c r="D288" s="41"/>
      <c r="E288" s="42"/>
      <c r="F288" s="43"/>
      <c r="G288" s="41"/>
      <c r="H288" s="41"/>
      <c r="I288" s="41"/>
      <c r="J288" s="41"/>
      <c r="K288" s="41"/>
    </row>
    <row r="289" spans="2:11" x14ac:dyDescent="0.35">
      <c r="B289" s="49"/>
      <c r="C289" s="41"/>
      <c r="D289" s="41"/>
      <c r="E289" s="42"/>
      <c r="F289" s="43"/>
      <c r="G289" s="41"/>
      <c r="H289" s="41"/>
      <c r="I289" s="41"/>
      <c r="J289" s="41"/>
      <c r="K289" s="41"/>
    </row>
    <row r="290" spans="2:11" x14ac:dyDescent="0.35">
      <c r="B290" s="49"/>
      <c r="C290" s="41"/>
      <c r="D290" s="41"/>
      <c r="E290" s="42"/>
      <c r="F290" s="43"/>
      <c r="G290" s="41"/>
      <c r="H290" s="41"/>
      <c r="I290" s="41"/>
      <c r="J290" s="41"/>
      <c r="K290" s="41"/>
    </row>
    <row r="291" spans="2:11" x14ac:dyDescent="0.35">
      <c r="B291" s="49"/>
      <c r="C291" s="41"/>
      <c r="D291" s="41"/>
      <c r="E291" s="42"/>
      <c r="F291" s="43"/>
      <c r="G291" s="41"/>
      <c r="H291" s="41"/>
      <c r="I291" s="41"/>
      <c r="J291" s="41"/>
      <c r="K291" s="41"/>
    </row>
    <row r="292" spans="2:11" x14ac:dyDescent="0.35">
      <c r="B292" s="49"/>
      <c r="C292" s="41"/>
      <c r="D292" s="41"/>
      <c r="E292" s="42"/>
      <c r="F292" s="43"/>
      <c r="G292" s="41"/>
      <c r="H292" s="41"/>
      <c r="I292" s="41"/>
      <c r="J292" s="41"/>
      <c r="K292" s="41"/>
    </row>
    <row r="293" spans="2:11" x14ac:dyDescent="0.35">
      <c r="B293" s="49"/>
      <c r="C293" s="41"/>
      <c r="D293" s="41"/>
      <c r="E293" s="42"/>
      <c r="F293" s="43"/>
      <c r="G293" s="41"/>
      <c r="H293" s="41"/>
      <c r="I293" s="41"/>
      <c r="J293" s="41"/>
      <c r="K293" s="41"/>
    </row>
    <row r="294" spans="2:11" x14ac:dyDescent="0.35">
      <c r="B294" s="49"/>
      <c r="C294" s="41"/>
      <c r="D294" s="41"/>
      <c r="E294" s="42"/>
      <c r="F294" s="43"/>
      <c r="G294" s="41"/>
      <c r="H294" s="41"/>
      <c r="I294" s="41"/>
      <c r="J294" s="41"/>
      <c r="K294" s="41"/>
    </row>
    <row r="295" spans="2:11" x14ac:dyDescent="0.35">
      <c r="B295" s="49"/>
      <c r="C295" s="41"/>
      <c r="D295" s="41"/>
      <c r="E295" s="42"/>
      <c r="F295" s="43"/>
      <c r="G295" s="41"/>
      <c r="H295" s="41"/>
      <c r="I295" s="41"/>
      <c r="J295" s="41"/>
      <c r="K295" s="41"/>
    </row>
    <row r="296" spans="2:11" x14ac:dyDescent="0.35">
      <c r="B296" s="49"/>
      <c r="C296" s="41"/>
      <c r="D296" s="41"/>
      <c r="E296" s="42"/>
      <c r="F296" s="43"/>
      <c r="G296" s="41"/>
      <c r="H296" s="41"/>
      <c r="I296" s="41"/>
      <c r="J296" s="41"/>
      <c r="K296" s="41"/>
    </row>
    <row r="297" spans="2:11" x14ac:dyDescent="0.35">
      <c r="B297" s="49"/>
      <c r="C297" s="41"/>
      <c r="D297" s="41"/>
      <c r="E297" s="42"/>
      <c r="F297" s="43"/>
      <c r="G297" s="41"/>
      <c r="H297" s="41"/>
      <c r="I297" s="41"/>
    </row>
    <row r="298" spans="2:11" x14ac:dyDescent="0.35">
      <c r="B298" s="49"/>
      <c r="C298" s="41"/>
      <c r="D298" s="41"/>
      <c r="E298" s="42"/>
      <c r="F298" s="43"/>
      <c r="G298" s="41"/>
      <c r="H298" s="41"/>
      <c r="I298" s="41"/>
    </row>
    <row r="299" spans="2:11" x14ac:dyDescent="0.35">
      <c r="B299" s="49"/>
      <c r="C299" s="41"/>
      <c r="D299" s="41"/>
      <c r="E299" s="42"/>
      <c r="F299" s="43"/>
      <c r="G299" s="41"/>
      <c r="H299" s="41"/>
      <c r="I299" s="41"/>
    </row>
    <row r="300" spans="2:11" x14ac:dyDescent="0.35">
      <c r="B300" s="49"/>
      <c r="C300" s="41"/>
      <c r="D300" s="41"/>
      <c r="E300" s="42"/>
      <c r="F300" s="43"/>
      <c r="G300" s="41"/>
      <c r="H300" s="41"/>
      <c r="I300" s="41"/>
    </row>
    <row r="301" spans="2:11" x14ac:dyDescent="0.35">
      <c r="B301" s="49"/>
      <c r="C301" s="41"/>
      <c r="D301" s="41"/>
      <c r="E301" s="42"/>
      <c r="F301" s="43"/>
      <c r="G301" s="41"/>
      <c r="H301" s="41"/>
      <c r="I301" s="41"/>
    </row>
    <row r="302" spans="2:11" x14ac:dyDescent="0.35">
      <c r="B302" s="49"/>
      <c r="C302" s="41"/>
      <c r="D302" s="41"/>
      <c r="E302" s="42"/>
      <c r="F302" s="43"/>
      <c r="G302" s="41"/>
      <c r="H302" s="41"/>
      <c r="I302" s="41"/>
    </row>
    <row r="304" spans="2:11" x14ac:dyDescent="0.35">
      <c r="E304" s="29"/>
    </row>
  </sheetData>
  <mergeCells count="8">
    <mergeCell ref="H6:H7"/>
    <mergeCell ref="I6:I7"/>
    <mergeCell ref="B6:B7"/>
    <mergeCell ref="C6:C7"/>
    <mergeCell ref="D6:D7"/>
    <mergeCell ref="E6:E7"/>
    <mergeCell ref="F6:F7"/>
    <mergeCell ref="G6:G7"/>
  </mergeCells>
  <pageMargins left="0.7" right="0.7" top="0.75" bottom="0.75" header="0.3" footer="0.3"/>
  <pageSetup paperSize="9" scale="68" orientation="portrait" r:id="rId1"/>
  <colBreaks count="1" manualBreakCount="1">
    <brk id="7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0358B5-C9EC-436B-8648-5F7EB2410BDB}">
  <sheetPr>
    <tabColor theme="9" tint="0.79998168889431442"/>
  </sheetPr>
  <dimension ref="A1:V381"/>
  <sheetViews>
    <sheetView showGridLines="0" zoomScale="115" zoomScaleNormal="115" workbookViewId="0">
      <selection activeCell="E54" sqref="E54"/>
    </sheetView>
  </sheetViews>
  <sheetFormatPr defaultColWidth="9.33203125" defaultRowHeight="10.5" x14ac:dyDescent="0.35"/>
  <cols>
    <col min="1" max="1" width="23.1640625" style="24" bestFit="1" customWidth="1"/>
    <col min="2" max="2" width="27.9140625" style="25" bestFit="1" customWidth="1"/>
    <col min="3" max="3" width="13.9140625" style="25" bestFit="1" customWidth="1"/>
    <col min="4" max="4" width="10" style="25" bestFit="1" customWidth="1"/>
    <col min="5" max="5" width="13.08203125" style="25" bestFit="1" customWidth="1"/>
    <col min="6" max="6" width="6.75" style="25" bestFit="1" customWidth="1"/>
    <col min="7" max="7" width="14.75" style="25" customWidth="1"/>
    <col min="8" max="8" width="9" style="25" bestFit="1" customWidth="1"/>
    <col min="9" max="9" width="69" style="25" bestFit="1" customWidth="1"/>
    <col min="10" max="11" width="33.33203125" style="25" hidden="1" customWidth="1"/>
    <col min="12" max="14" width="33.33203125" style="25" customWidth="1"/>
    <col min="15" max="15" width="30.6640625" style="25" customWidth="1"/>
    <col min="16" max="16" width="27.33203125" style="24" customWidth="1"/>
    <col min="17" max="17" width="16.33203125" style="24" customWidth="1"/>
    <col min="18" max="19" width="9.6640625" style="24" customWidth="1"/>
    <col min="20" max="20" width="12.33203125" style="24" bestFit="1" customWidth="1"/>
    <col min="21" max="21" width="17" style="24" bestFit="1" customWidth="1"/>
    <col min="22" max="22" width="9.6640625" style="24" bestFit="1" customWidth="1"/>
    <col min="23" max="23" width="17" style="24" bestFit="1" customWidth="1"/>
    <col min="24" max="25" width="7.1640625" style="24" customWidth="1"/>
    <col min="26" max="26" width="12.83203125" style="24" bestFit="1" customWidth="1"/>
    <col min="27" max="27" width="19" style="24" bestFit="1" customWidth="1"/>
    <col min="28" max="28" width="16" style="24" bestFit="1" customWidth="1"/>
    <col min="29" max="29" width="14" style="24" customWidth="1"/>
    <col min="30" max="30" width="40.6640625" style="24" customWidth="1"/>
    <col min="31" max="31" width="32.33203125" style="24" customWidth="1"/>
    <col min="32" max="32" width="19.1640625" style="24" customWidth="1"/>
    <col min="33" max="33" width="23.1640625" style="24" customWidth="1"/>
    <col min="34" max="34" width="22.1640625" style="24" customWidth="1"/>
    <col min="35" max="39" width="9.33203125" style="24"/>
    <col min="40" max="40" width="14" style="24" bestFit="1" customWidth="1"/>
    <col min="41" max="42" width="14" style="24" customWidth="1"/>
    <col min="43" max="43" width="14.6640625" style="24" bestFit="1" customWidth="1"/>
    <col min="44" max="44" width="21.33203125" style="24" bestFit="1" customWidth="1"/>
    <col min="45" max="45" width="11.6640625" style="24" bestFit="1" customWidth="1"/>
    <col min="46" max="46" width="12.6640625" style="24" bestFit="1" customWidth="1"/>
    <col min="47" max="16384" width="9.33203125" style="24"/>
  </cols>
  <sheetData>
    <row r="1" spans="1:22" ht="13.15" x14ac:dyDescent="0.4">
      <c r="A1" s="33" t="s">
        <v>9</v>
      </c>
      <c r="B1" s="44">
        <v>45420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22" ht="13.15" x14ac:dyDescent="0.4">
      <c r="A2" s="33" t="s">
        <v>14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22" ht="15" x14ac:dyDescent="0.35"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</row>
    <row r="4" spans="1:22" ht="15" x14ac:dyDescent="0.45">
      <c r="B4" s="35" t="s">
        <v>21</v>
      </c>
      <c r="C4" s="24"/>
      <c r="D4" s="45"/>
      <c r="E4" s="46"/>
      <c r="F4" s="47"/>
      <c r="G4" s="24"/>
      <c r="H4" s="24"/>
      <c r="I4" s="24"/>
      <c r="J4" s="24"/>
      <c r="K4" s="24"/>
      <c r="L4" s="34"/>
      <c r="M4" s="34"/>
      <c r="N4" s="34"/>
      <c r="O4" s="34"/>
      <c r="V4" s="47"/>
    </row>
    <row r="5" spans="1:22" ht="15" x14ac:dyDescent="0.45">
      <c r="B5" s="36"/>
      <c r="C5" s="24"/>
      <c r="D5" s="24"/>
      <c r="E5" s="24"/>
      <c r="F5" s="24"/>
      <c r="G5" s="24"/>
      <c r="H5" s="37"/>
      <c r="J5" s="68"/>
      <c r="K5" s="68"/>
      <c r="L5" s="34"/>
      <c r="M5" s="34"/>
      <c r="N5" s="34"/>
      <c r="O5" s="34"/>
    </row>
    <row r="6" spans="1:22" ht="27.6" customHeight="1" x14ac:dyDescent="0.35">
      <c r="B6" s="91" t="s">
        <v>1</v>
      </c>
      <c r="C6" s="92" t="s">
        <v>16</v>
      </c>
      <c r="D6" s="93" t="s">
        <v>74</v>
      </c>
      <c r="E6" s="93" t="s">
        <v>6</v>
      </c>
      <c r="F6" s="93" t="s">
        <v>5</v>
      </c>
      <c r="G6" s="94" t="s">
        <v>7</v>
      </c>
      <c r="H6" s="95" t="s">
        <v>8</v>
      </c>
      <c r="I6" s="92" t="s">
        <v>22</v>
      </c>
      <c r="J6" s="96"/>
      <c r="K6" s="96"/>
      <c r="L6" s="97"/>
      <c r="M6" s="34"/>
      <c r="N6" s="34"/>
      <c r="O6" s="34"/>
    </row>
    <row r="7" spans="1:22" x14ac:dyDescent="0.35">
      <c r="B7" s="91"/>
      <c r="C7" s="92"/>
      <c r="D7" s="93"/>
      <c r="E7" s="93"/>
      <c r="F7" s="93"/>
      <c r="G7" s="94"/>
      <c r="H7" s="95"/>
      <c r="I7" s="92"/>
      <c r="J7" s="98"/>
      <c r="K7" s="98"/>
      <c r="L7" s="99"/>
      <c r="M7" s="24"/>
      <c r="N7" s="24"/>
      <c r="O7" s="24"/>
    </row>
    <row r="8" spans="1:22" ht="12.75" x14ac:dyDescent="0.35">
      <c r="B8" s="87">
        <v>45420.377916666701</v>
      </c>
      <c r="C8" s="88">
        <v>45420.294583333365</v>
      </c>
      <c r="D8" s="89" t="s">
        <v>75</v>
      </c>
      <c r="E8" s="90">
        <v>211</v>
      </c>
      <c r="F8" s="89">
        <v>6.1</v>
      </c>
      <c r="G8" s="89" t="s">
        <v>12</v>
      </c>
      <c r="H8" s="90" t="s">
        <v>76</v>
      </c>
      <c r="I8" s="89" t="s">
        <v>111</v>
      </c>
      <c r="J8" s="38"/>
      <c r="K8" s="38"/>
      <c r="L8" s="24"/>
      <c r="M8" s="24"/>
      <c r="N8" s="24"/>
      <c r="O8" s="24"/>
    </row>
    <row r="9" spans="1:22" ht="12.75" x14ac:dyDescent="0.35">
      <c r="B9" s="87">
        <v>45420.377916666701</v>
      </c>
      <c r="C9" s="88">
        <v>45420.294583333365</v>
      </c>
      <c r="D9" s="89" t="s">
        <v>75</v>
      </c>
      <c r="E9" s="90">
        <v>163</v>
      </c>
      <c r="F9" s="89">
        <v>6.1</v>
      </c>
      <c r="G9" s="89" t="s">
        <v>12</v>
      </c>
      <c r="H9" s="90" t="s">
        <v>76</v>
      </c>
      <c r="I9" s="89" t="s">
        <v>112</v>
      </c>
      <c r="J9" s="38"/>
      <c r="K9" s="38"/>
      <c r="L9" s="24"/>
      <c r="M9" s="24"/>
      <c r="N9" s="24"/>
      <c r="O9" s="24"/>
    </row>
    <row r="10" spans="1:22" ht="12.75" x14ac:dyDescent="0.35">
      <c r="B10" s="87">
        <v>45420.379664351902</v>
      </c>
      <c r="C10" s="88">
        <v>45420.296331018566</v>
      </c>
      <c r="D10" s="89" t="s">
        <v>75</v>
      </c>
      <c r="E10" s="90">
        <v>690</v>
      </c>
      <c r="F10" s="89">
        <v>6.1</v>
      </c>
      <c r="G10" s="89" t="s">
        <v>12</v>
      </c>
      <c r="H10" s="90" t="s">
        <v>76</v>
      </c>
      <c r="I10" s="89" t="s">
        <v>113</v>
      </c>
      <c r="J10" s="38"/>
      <c r="K10" s="38"/>
      <c r="L10" s="24"/>
      <c r="M10" s="24"/>
      <c r="N10" s="24"/>
      <c r="O10" s="24"/>
    </row>
    <row r="11" spans="1:22" ht="12.75" x14ac:dyDescent="0.35">
      <c r="B11" s="87">
        <v>45420.449039351901</v>
      </c>
      <c r="C11" s="88">
        <v>45420.365706018565</v>
      </c>
      <c r="D11" s="89" t="s">
        <v>75</v>
      </c>
      <c r="E11" s="90">
        <v>186</v>
      </c>
      <c r="F11" s="89">
        <v>6.0880000000000001</v>
      </c>
      <c r="G11" s="89" t="s">
        <v>12</v>
      </c>
      <c r="H11" s="90" t="s">
        <v>76</v>
      </c>
      <c r="I11" s="89" t="s">
        <v>114</v>
      </c>
      <c r="J11" s="38"/>
      <c r="K11" s="38"/>
      <c r="L11" s="24"/>
      <c r="M11" s="24"/>
      <c r="N11" s="24"/>
      <c r="O11" s="24"/>
    </row>
    <row r="12" spans="1:22" ht="12.75" x14ac:dyDescent="0.35">
      <c r="B12" s="87">
        <v>45420.451215277797</v>
      </c>
      <c r="C12" s="88">
        <v>45420.367881944461</v>
      </c>
      <c r="D12" s="89" t="s">
        <v>75</v>
      </c>
      <c r="E12" s="90">
        <v>1228</v>
      </c>
      <c r="F12" s="89">
        <v>6.0940000000000003</v>
      </c>
      <c r="G12" s="89" t="s">
        <v>12</v>
      </c>
      <c r="H12" s="90" t="s">
        <v>76</v>
      </c>
      <c r="I12" s="89" t="s">
        <v>115</v>
      </c>
      <c r="J12" s="38"/>
      <c r="K12" s="38"/>
      <c r="L12" s="24"/>
      <c r="M12" s="24"/>
      <c r="N12" s="24"/>
      <c r="O12" s="24"/>
    </row>
    <row r="13" spans="1:22" ht="12.75" x14ac:dyDescent="0.35">
      <c r="B13" s="87">
        <v>45420.453726851898</v>
      </c>
      <c r="C13" s="88">
        <v>45420.370393518562</v>
      </c>
      <c r="D13" s="89" t="s">
        <v>75</v>
      </c>
      <c r="E13" s="90">
        <v>1386</v>
      </c>
      <c r="F13" s="89">
        <v>6.1</v>
      </c>
      <c r="G13" s="89" t="s">
        <v>12</v>
      </c>
      <c r="H13" s="90" t="s">
        <v>76</v>
      </c>
      <c r="I13" s="89" t="s">
        <v>116</v>
      </c>
      <c r="J13" s="38"/>
      <c r="K13" s="38"/>
      <c r="L13" s="24"/>
      <c r="M13" s="24"/>
      <c r="N13" s="47"/>
      <c r="O13" s="24"/>
    </row>
    <row r="14" spans="1:22" ht="12.75" x14ac:dyDescent="0.35">
      <c r="B14" s="87">
        <v>45420.458020833299</v>
      </c>
      <c r="C14" s="88">
        <v>45420.374687499963</v>
      </c>
      <c r="D14" s="89" t="s">
        <v>75</v>
      </c>
      <c r="E14" s="90">
        <v>65</v>
      </c>
      <c r="F14" s="89">
        <v>6.0679999999999996</v>
      </c>
      <c r="G14" s="89" t="s">
        <v>12</v>
      </c>
      <c r="H14" s="90" t="s">
        <v>76</v>
      </c>
      <c r="I14" s="89" t="s">
        <v>117</v>
      </c>
      <c r="J14" s="38"/>
      <c r="K14" s="38"/>
      <c r="L14" s="24"/>
      <c r="M14" s="24"/>
      <c r="N14" s="24"/>
      <c r="O14" s="24"/>
    </row>
    <row r="15" spans="1:22" ht="12.75" x14ac:dyDescent="0.35">
      <c r="B15" s="87">
        <v>45420.458020833299</v>
      </c>
      <c r="C15" s="88">
        <v>45420.374687499963</v>
      </c>
      <c r="D15" s="89" t="s">
        <v>75</v>
      </c>
      <c r="E15" s="90">
        <v>112</v>
      </c>
      <c r="F15" s="89">
        <v>6.0679999999999996</v>
      </c>
      <c r="G15" s="89" t="s">
        <v>12</v>
      </c>
      <c r="H15" s="90" t="s">
        <v>76</v>
      </c>
      <c r="I15" s="89" t="s">
        <v>118</v>
      </c>
      <c r="J15" s="38"/>
      <c r="K15" s="38"/>
      <c r="L15" s="24"/>
      <c r="M15" s="24"/>
      <c r="N15" s="24"/>
      <c r="O15" s="24"/>
    </row>
    <row r="16" spans="1:22" ht="12.75" x14ac:dyDescent="0.35">
      <c r="B16" s="87">
        <v>45420.459652777798</v>
      </c>
      <c r="C16" s="88">
        <v>45420.376319444462</v>
      </c>
      <c r="D16" s="89" t="s">
        <v>75</v>
      </c>
      <c r="E16" s="90">
        <v>228</v>
      </c>
      <c r="F16" s="89">
        <v>6.0640000000000001</v>
      </c>
      <c r="G16" s="89" t="s">
        <v>12</v>
      </c>
      <c r="H16" s="90" t="s">
        <v>76</v>
      </c>
      <c r="I16" s="89" t="s">
        <v>119</v>
      </c>
      <c r="J16" s="38"/>
      <c r="K16" s="38"/>
      <c r="L16" s="24"/>
      <c r="M16" s="24"/>
      <c r="N16" s="24"/>
      <c r="O16" s="24"/>
    </row>
    <row r="17" spans="2:15" ht="12.75" x14ac:dyDescent="0.35">
      <c r="B17" s="87">
        <v>45420.460115740701</v>
      </c>
      <c r="C17" s="88">
        <v>45420.376782407366</v>
      </c>
      <c r="D17" s="89" t="s">
        <v>75</v>
      </c>
      <c r="E17" s="90">
        <v>253</v>
      </c>
      <c r="F17" s="89">
        <v>6.0659999999999998</v>
      </c>
      <c r="G17" s="89" t="s">
        <v>12</v>
      </c>
      <c r="H17" s="90" t="s">
        <v>76</v>
      </c>
      <c r="I17" s="89" t="s">
        <v>120</v>
      </c>
      <c r="J17" s="38"/>
      <c r="K17" s="38"/>
      <c r="L17" s="24"/>
      <c r="M17" s="24"/>
      <c r="N17" s="24"/>
      <c r="O17" s="24"/>
    </row>
    <row r="18" spans="2:15" ht="12.75" x14ac:dyDescent="0.35">
      <c r="B18" s="87">
        <v>45420.460324074098</v>
      </c>
      <c r="C18" s="88">
        <v>45420.376990740762</v>
      </c>
      <c r="D18" s="89" t="s">
        <v>75</v>
      </c>
      <c r="E18" s="90">
        <v>412</v>
      </c>
      <c r="F18" s="89">
        <v>6.07</v>
      </c>
      <c r="G18" s="89" t="s">
        <v>12</v>
      </c>
      <c r="H18" s="90" t="s">
        <v>76</v>
      </c>
      <c r="I18" s="89" t="s">
        <v>121</v>
      </c>
      <c r="J18" s="38"/>
      <c r="K18" s="38"/>
      <c r="L18" s="24"/>
      <c r="M18" s="24"/>
      <c r="N18" s="24"/>
      <c r="O18" s="24"/>
    </row>
    <row r="19" spans="2:15" ht="12.75" x14ac:dyDescent="0.35">
      <c r="B19" s="87">
        <v>45420.461238425902</v>
      </c>
      <c r="C19" s="88">
        <v>45420.377905092566</v>
      </c>
      <c r="D19" s="89" t="s">
        <v>75</v>
      </c>
      <c r="E19" s="90">
        <v>165</v>
      </c>
      <c r="F19" s="89">
        <v>6.0679999999999996</v>
      </c>
      <c r="G19" s="89" t="s">
        <v>12</v>
      </c>
      <c r="H19" s="90" t="s">
        <v>76</v>
      </c>
      <c r="I19" s="89" t="s">
        <v>122</v>
      </c>
      <c r="J19" s="38"/>
      <c r="K19" s="38"/>
      <c r="L19" s="24"/>
      <c r="M19" s="24"/>
      <c r="N19" s="24"/>
      <c r="O19" s="24"/>
    </row>
    <row r="20" spans="2:15" ht="12.75" x14ac:dyDescent="0.35">
      <c r="B20" s="87">
        <v>45420.462615740696</v>
      </c>
      <c r="C20" s="88">
        <v>45420.379282407361</v>
      </c>
      <c r="D20" s="89" t="s">
        <v>75</v>
      </c>
      <c r="E20" s="90">
        <v>165</v>
      </c>
      <c r="F20" s="89">
        <v>6.07</v>
      </c>
      <c r="G20" s="89" t="s">
        <v>12</v>
      </c>
      <c r="H20" s="90" t="s">
        <v>76</v>
      </c>
      <c r="I20" s="89" t="s">
        <v>123</v>
      </c>
      <c r="J20" s="38"/>
      <c r="K20" s="38"/>
      <c r="L20" s="24"/>
      <c r="M20" s="24"/>
      <c r="N20" s="24"/>
      <c r="O20" s="24"/>
    </row>
    <row r="21" spans="2:15" ht="12.75" x14ac:dyDescent="0.35">
      <c r="B21" s="87">
        <v>45420.463865740698</v>
      </c>
      <c r="C21" s="88">
        <v>45420.380532407362</v>
      </c>
      <c r="D21" s="89" t="s">
        <v>75</v>
      </c>
      <c r="E21" s="90">
        <v>165</v>
      </c>
      <c r="F21" s="89">
        <v>6.07</v>
      </c>
      <c r="G21" s="89" t="s">
        <v>12</v>
      </c>
      <c r="H21" s="90" t="s">
        <v>76</v>
      </c>
      <c r="I21" s="89" t="s">
        <v>124</v>
      </c>
      <c r="J21" s="41"/>
      <c r="K21" s="41"/>
    </row>
    <row r="22" spans="2:15" ht="12.75" x14ac:dyDescent="0.35">
      <c r="B22" s="87">
        <v>45420.471145833297</v>
      </c>
      <c r="C22" s="88">
        <v>45420.387812499961</v>
      </c>
      <c r="D22" s="89" t="s">
        <v>75</v>
      </c>
      <c r="E22" s="90">
        <v>523</v>
      </c>
      <c r="F22" s="89">
        <v>6.07</v>
      </c>
      <c r="G22" s="89" t="s">
        <v>12</v>
      </c>
      <c r="H22" s="90" t="s">
        <v>76</v>
      </c>
      <c r="I22" s="89" t="s">
        <v>125</v>
      </c>
      <c r="J22" s="41"/>
      <c r="K22" s="41"/>
    </row>
    <row r="23" spans="2:15" ht="12.75" x14ac:dyDescent="0.35">
      <c r="B23" s="87">
        <v>45420.4782291667</v>
      </c>
      <c r="C23" s="88">
        <v>45420.394895833364</v>
      </c>
      <c r="D23" s="89" t="s">
        <v>75</v>
      </c>
      <c r="E23" s="90">
        <v>438</v>
      </c>
      <c r="F23" s="89">
        <v>6.0620000000000003</v>
      </c>
      <c r="G23" s="89" t="s">
        <v>12</v>
      </c>
      <c r="H23" s="90" t="s">
        <v>76</v>
      </c>
      <c r="I23" s="89" t="s">
        <v>126</v>
      </c>
      <c r="J23" s="41"/>
      <c r="K23" s="41"/>
    </row>
    <row r="24" spans="2:15" ht="12.75" x14ac:dyDescent="0.35">
      <c r="B24" s="87">
        <v>45420.481388888897</v>
      </c>
      <c r="C24" s="88">
        <v>45420.398055555561</v>
      </c>
      <c r="D24" s="89" t="s">
        <v>75</v>
      </c>
      <c r="E24" s="90">
        <v>30</v>
      </c>
      <c r="F24" s="89">
        <v>6.056</v>
      </c>
      <c r="G24" s="89" t="s">
        <v>12</v>
      </c>
      <c r="H24" s="90" t="s">
        <v>76</v>
      </c>
      <c r="I24" s="89" t="s">
        <v>127</v>
      </c>
      <c r="J24" s="41"/>
      <c r="K24" s="41"/>
    </row>
    <row r="25" spans="2:15" ht="12.75" x14ac:dyDescent="0.35">
      <c r="B25" s="87">
        <v>45420.488668981503</v>
      </c>
      <c r="C25" s="88">
        <v>45420.405335648167</v>
      </c>
      <c r="D25" s="89" t="s">
        <v>75</v>
      </c>
      <c r="E25" s="90">
        <v>554</v>
      </c>
      <c r="F25" s="89">
        <v>6.06</v>
      </c>
      <c r="G25" s="89" t="s">
        <v>12</v>
      </c>
      <c r="H25" s="90" t="s">
        <v>76</v>
      </c>
      <c r="I25" s="89" t="s">
        <v>128</v>
      </c>
      <c r="J25" s="41"/>
      <c r="K25" s="41"/>
    </row>
    <row r="26" spans="2:15" ht="12.75" x14ac:dyDescent="0.35">
      <c r="B26" s="87">
        <v>45420.488946759302</v>
      </c>
      <c r="C26" s="88">
        <v>45420.405613425966</v>
      </c>
      <c r="D26" s="89" t="s">
        <v>75</v>
      </c>
      <c r="E26" s="90">
        <v>166</v>
      </c>
      <c r="F26" s="89">
        <v>6.0620000000000003</v>
      </c>
      <c r="G26" s="89" t="s">
        <v>12</v>
      </c>
      <c r="H26" s="90" t="s">
        <v>76</v>
      </c>
      <c r="I26" s="89" t="s">
        <v>129</v>
      </c>
      <c r="J26" s="41"/>
      <c r="K26" s="41"/>
    </row>
    <row r="27" spans="2:15" ht="12.75" x14ac:dyDescent="0.35">
      <c r="B27" s="87">
        <v>45420.494467592602</v>
      </c>
      <c r="C27" s="88">
        <v>45420.411134259266</v>
      </c>
      <c r="D27" s="89" t="s">
        <v>75</v>
      </c>
      <c r="E27" s="90">
        <v>891</v>
      </c>
      <c r="F27" s="89">
        <v>6.0640000000000001</v>
      </c>
      <c r="G27" s="89" t="s">
        <v>12</v>
      </c>
      <c r="H27" s="90" t="s">
        <v>76</v>
      </c>
      <c r="I27" s="89" t="s">
        <v>130</v>
      </c>
      <c r="J27" s="41"/>
      <c r="K27" s="41"/>
    </row>
    <row r="28" spans="2:15" ht="12.75" x14ac:dyDescent="0.35">
      <c r="B28" s="87">
        <v>45420.494502314803</v>
      </c>
      <c r="C28" s="88">
        <v>45420.411168981467</v>
      </c>
      <c r="D28" s="89" t="s">
        <v>75</v>
      </c>
      <c r="E28" s="90">
        <v>389</v>
      </c>
      <c r="F28" s="89">
        <v>6.0579999999999998</v>
      </c>
      <c r="G28" s="89" t="s">
        <v>12</v>
      </c>
      <c r="H28" s="90" t="s">
        <v>76</v>
      </c>
      <c r="I28" s="89" t="s">
        <v>131</v>
      </c>
      <c r="J28" s="41"/>
      <c r="K28" s="41"/>
    </row>
    <row r="29" spans="2:15" ht="12.75" x14ac:dyDescent="0.35">
      <c r="B29" s="87">
        <v>45420.500821759299</v>
      </c>
      <c r="C29" s="88">
        <v>45420.417488425963</v>
      </c>
      <c r="D29" s="89" t="s">
        <v>75</v>
      </c>
      <c r="E29" s="90">
        <v>554</v>
      </c>
      <c r="F29" s="89">
        <v>6.03</v>
      </c>
      <c r="G29" s="89" t="s">
        <v>12</v>
      </c>
      <c r="H29" s="90" t="s">
        <v>76</v>
      </c>
      <c r="I29" s="89" t="s">
        <v>132</v>
      </c>
      <c r="J29" s="41"/>
      <c r="K29" s="41"/>
    </row>
    <row r="30" spans="2:15" ht="12.75" x14ac:dyDescent="0.35">
      <c r="B30" s="87">
        <v>45420.505370370403</v>
      </c>
      <c r="C30" s="88">
        <v>45420.422037037068</v>
      </c>
      <c r="D30" s="89" t="s">
        <v>75</v>
      </c>
      <c r="E30" s="90">
        <v>208</v>
      </c>
      <c r="F30" s="89">
        <v>6.04</v>
      </c>
      <c r="G30" s="89" t="s">
        <v>12</v>
      </c>
      <c r="H30" s="90" t="s">
        <v>76</v>
      </c>
      <c r="I30" s="89" t="s">
        <v>133</v>
      </c>
      <c r="J30" s="41"/>
      <c r="K30" s="41"/>
    </row>
    <row r="31" spans="2:15" ht="12.75" x14ac:dyDescent="0.35">
      <c r="B31" s="87">
        <v>45420.505995370397</v>
      </c>
      <c r="C31" s="88">
        <v>45420.422662037061</v>
      </c>
      <c r="D31" s="89" t="s">
        <v>75</v>
      </c>
      <c r="E31" s="90">
        <v>180</v>
      </c>
      <c r="F31" s="89">
        <v>6.0339999999999998</v>
      </c>
      <c r="G31" s="89" t="s">
        <v>12</v>
      </c>
      <c r="H31" s="90" t="s">
        <v>76</v>
      </c>
      <c r="I31" s="89" t="s">
        <v>134</v>
      </c>
      <c r="J31" s="41"/>
      <c r="K31" s="41"/>
    </row>
    <row r="32" spans="2:15" ht="12.75" x14ac:dyDescent="0.35">
      <c r="B32" s="87">
        <v>45420.507974537002</v>
      </c>
      <c r="C32" s="88">
        <v>45420.424641203666</v>
      </c>
      <c r="D32" s="89" t="s">
        <v>75</v>
      </c>
      <c r="E32" s="90">
        <v>1058</v>
      </c>
      <c r="F32" s="89">
        <v>6.032</v>
      </c>
      <c r="G32" s="89" t="s">
        <v>12</v>
      </c>
      <c r="H32" s="90" t="s">
        <v>76</v>
      </c>
      <c r="I32" s="89" t="s">
        <v>135</v>
      </c>
      <c r="J32" s="41"/>
      <c r="K32" s="41"/>
    </row>
    <row r="33" spans="2:11" ht="12.75" x14ac:dyDescent="0.35">
      <c r="B33" s="87">
        <v>45420.558993055602</v>
      </c>
      <c r="C33" s="88">
        <v>45420.475659722266</v>
      </c>
      <c r="D33" s="89" t="s">
        <v>75</v>
      </c>
      <c r="E33" s="90">
        <v>745</v>
      </c>
      <c r="F33" s="89">
        <v>5.99</v>
      </c>
      <c r="G33" s="89" t="s">
        <v>12</v>
      </c>
      <c r="H33" s="90" t="s">
        <v>76</v>
      </c>
      <c r="I33" s="89" t="s">
        <v>136</v>
      </c>
      <c r="J33" s="41"/>
      <c r="K33" s="41"/>
    </row>
    <row r="34" spans="2:11" ht="12.75" x14ac:dyDescent="0.35">
      <c r="B34" s="87">
        <v>45420.563680555599</v>
      </c>
      <c r="C34" s="88">
        <v>45420.480347222263</v>
      </c>
      <c r="D34" s="89" t="s">
        <v>75</v>
      </c>
      <c r="E34" s="90">
        <v>167</v>
      </c>
      <c r="F34" s="89">
        <v>6</v>
      </c>
      <c r="G34" s="89" t="s">
        <v>12</v>
      </c>
      <c r="H34" s="90" t="s">
        <v>76</v>
      </c>
      <c r="I34" s="89" t="s">
        <v>137</v>
      </c>
      <c r="J34" s="41"/>
      <c r="K34" s="41"/>
    </row>
    <row r="35" spans="2:11" ht="12.75" x14ac:dyDescent="0.35">
      <c r="B35" s="87">
        <v>45420.564131944397</v>
      </c>
      <c r="C35" s="88">
        <v>45420.480798611061</v>
      </c>
      <c r="D35" s="89" t="s">
        <v>75</v>
      </c>
      <c r="E35" s="90">
        <v>88</v>
      </c>
      <c r="F35" s="89">
        <v>6</v>
      </c>
      <c r="G35" s="89" t="s">
        <v>12</v>
      </c>
      <c r="H35" s="90" t="s">
        <v>76</v>
      </c>
      <c r="I35" s="89" t="s">
        <v>138</v>
      </c>
      <c r="J35" s="41"/>
      <c r="K35" s="41"/>
    </row>
    <row r="36" spans="2:11" ht="12.75" x14ac:dyDescent="0.35">
      <c r="B36" s="87">
        <v>45420.584178240701</v>
      </c>
      <c r="C36" s="88">
        <v>45420.500844907365</v>
      </c>
      <c r="D36" s="89" t="s">
        <v>75</v>
      </c>
      <c r="E36" s="90">
        <v>557</v>
      </c>
      <c r="F36" s="89">
        <v>6</v>
      </c>
      <c r="G36" s="89" t="s">
        <v>12</v>
      </c>
      <c r="H36" s="90" t="s">
        <v>76</v>
      </c>
      <c r="I36" s="89" t="s">
        <v>139</v>
      </c>
      <c r="J36" s="41"/>
      <c r="K36" s="41"/>
    </row>
    <row r="37" spans="2:11" ht="12.75" x14ac:dyDescent="0.35">
      <c r="B37" s="87">
        <v>45420.584733796299</v>
      </c>
      <c r="C37" s="88">
        <v>45420.501400462963</v>
      </c>
      <c r="D37" s="89" t="s">
        <v>75</v>
      </c>
      <c r="E37" s="90">
        <v>278</v>
      </c>
      <c r="F37" s="89">
        <v>5.9939999999999998</v>
      </c>
      <c r="G37" s="89" t="s">
        <v>12</v>
      </c>
      <c r="H37" s="90" t="s">
        <v>76</v>
      </c>
      <c r="I37" s="89" t="s">
        <v>140</v>
      </c>
      <c r="J37" s="41"/>
      <c r="K37" s="41"/>
    </row>
    <row r="38" spans="2:11" ht="12.75" x14ac:dyDescent="0.35">
      <c r="B38" s="87">
        <v>45420.585243055597</v>
      </c>
      <c r="C38" s="88">
        <v>45420.501909722261</v>
      </c>
      <c r="D38" s="89" t="s">
        <v>75</v>
      </c>
      <c r="E38" s="90">
        <v>165</v>
      </c>
      <c r="F38" s="89">
        <v>5.9859999999999998</v>
      </c>
      <c r="G38" s="89" t="s">
        <v>12</v>
      </c>
      <c r="H38" s="90" t="s">
        <v>76</v>
      </c>
      <c r="I38" s="89" t="s">
        <v>141</v>
      </c>
      <c r="J38" s="41"/>
      <c r="K38" s="41"/>
    </row>
    <row r="39" spans="2:11" ht="12.75" x14ac:dyDescent="0.35">
      <c r="B39" s="87">
        <v>45420.648460648103</v>
      </c>
      <c r="C39" s="88">
        <v>45420.565127314767</v>
      </c>
      <c r="D39" s="89" t="s">
        <v>75</v>
      </c>
      <c r="E39" s="90">
        <v>402</v>
      </c>
      <c r="F39" s="89">
        <v>6</v>
      </c>
      <c r="G39" s="89" t="s">
        <v>12</v>
      </c>
      <c r="H39" s="90" t="s">
        <v>76</v>
      </c>
      <c r="I39" s="89" t="s">
        <v>142</v>
      </c>
      <c r="J39" s="41"/>
      <c r="K39" s="41"/>
    </row>
    <row r="40" spans="2:11" ht="12.75" x14ac:dyDescent="0.35">
      <c r="B40" s="87">
        <v>45420.6541319444</v>
      </c>
      <c r="C40" s="88">
        <v>45420.570798611065</v>
      </c>
      <c r="D40" s="89" t="s">
        <v>75</v>
      </c>
      <c r="E40" s="90">
        <v>198</v>
      </c>
      <c r="F40" s="89">
        <v>6</v>
      </c>
      <c r="G40" s="89" t="s">
        <v>12</v>
      </c>
      <c r="H40" s="90" t="s">
        <v>76</v>
      </c>
      <c r="I40" s="89" t="s">
        <v>143</v>
      </c>
      <c r="J40" s="41"/>
      <c r="K40" s="41"/>
    </row>
    <row r="41" spans="2:11" ht="12.75" x14ac:dyDescent="0.35">
      <c r="B41" s="87">
        <v>45420.658888888902</v>
      </c>
      <c r="C41" s="88">
        <v>45420.575555555566</v>
      </c>
      <c r="D41" s="89" t="s">
        <v>75</v>
      </c>
      <c r="E41" s="90">
        <v>737</v>
      </c>
      <c r="F41" s="89">
        <v>6</v>
      </c>
      <c r="G41" s="89" t="s">
        <v>12</v>
      </c>
      <c r="H41" s="90" t="s">
        <v>76</v>
      </c>
      <c r="I41" s="89" t="s">
        <v>144</v>
      </c>
      <c r="J41" s="41"/>
      <c r="K41" s="41"/>
    </row>
    <row r="42" spans="2:11" ht="12.75" x14ac:dyDescent="0.35">
      <c r="B42" s="87">
        <v>45420.659513888902</v>
      </c>
      <c r="C42" s="88">
        <v>45420.576180555567</v>
      </c>
      <c r="D42" s="89" t="s">
        <v>75</v>
      </c>
      <c r="E42" s="90">
        <v>535</v>
      </c>
      <c r="F42" s="89">
        <v>5.98</v>
      </c>
      <c r="G42" s="89" t="s">
        <v>12</v>
      </c>
      <c r="H42" s="90" t="s">
        <v>76</v>
      </c>
      <c r="I42" s="89" t="s">
        <v>145</v>
      </c>
      <c r="J42" s="41"/>
      <c r="K42" s="41"/>
    </row>
    <row r="43" spans="2:11" ht="12.75" x14ac:dyDescent="0.35">
      <c r="B43" s="87">
        <v>45420.660821759302</v>
      </c>
      <c r="C43" s="88">
        <v>45420.577488425966</v>
      </c>
      <c r="D43" s="89" t="s">
        <v>75</v>
      </c>
      <c r="E43" s="90">
        <v>177</v>
      </c>
      <c r="F43" s="89">
        <v>5.9859999999999998</v>
      </c>
      <c r="G43" s="89" t="s">
        <v>12</v>
      </c>
      <c r="H43" s="90" t="s">
        <v>76</v>
      </c>
      <c r="I43" s="89" t="s">
        <v>146</v>
      </c>
      <c r="J43" s="41"/>
      <c r="K43" s="41"/>
    </row>
    <row r="44" spans="2:11" ht="12.75" x14ac:dyDescent="0.35">
      <c r="B44" s="87">
        <v>45420.661400463003</v>
      </c>
      <c r="C44" s="88">
        <v>45420.578067129667</v>
      </c>
      <c r="D44" s="89" t="s">
        <v>75</v>
      </c>
      <c r="E44" s="90">
        <v>183</v>
      </c>
      <c r="F44" s="89">
        <v>5.98</v>
      </c>
      <c r="G44" s="89" t="s">
        <v>12</v>
      </c>
      <c r="H44" s="90" t="s">
        <v>76</v>
      </c>
      <c r="I44" s="89" t="s">
        <v>147</v>
      </c>
      <c r="J44" s="41"/>
      <c r="K44" s="41"/>
    </row>
    <row r="45" spans="2:11" ht="12.75" x14ac:dyDescent="0.35">
      <c r="B45" s="87">
        <v>45420.663622685199</v>
      </c>
      <c r="C45" s="88">
        <v>45420.580289351863</v>
      </c>
      <c r="D45" s="89" t="s">
        <v>75</v>
      </c>
      <c r="E45" s="90">
        <v>136</v>
      </c>
      <c r="F45" s="89">
        <v>5.9880000000000004</v>
      </c>
      <c r="G45" s="89" t="s">
        <v>12</v>
      </c>
      <c r="H45" s="90" t="s">
        <v>76</v>
      </c>
      <c r="I45" s="89" t="s">
        <v>148</v>
      </c>
      <c r="J45" s="41"/>
      <c r="K45" s="41"/>
    </row>
    <row r="46" spans="2:11" ht="12.75" x14ac:dyDescent="0.35">
      <c r="B46" s="87">
        <v>45420.663622685199</v>
      </c>
      <c r="C46" s="88">
        <v>45420.580289351863</v>
      </c>
      <c r="D46" s="89" t="s">
        <v>75</v>
      </c>
      <c r="E46" s="90">
        <v>40</v>
      </c>
      <c r="F46" s="89">
        <v>5.9880000000000004</v>
      </c>
      <c r="G46" s="89" t="s">
        <v>12</v>
      </c>
      <c r="H46" s="90" t="s">
        <v>76</v>
      </c>
      <c r="I46" s="89" t="s">
        <v>149</v>
      </c>
      <c r="J46" s="41"/>
      <c r="K46" s="41"/>
    </row>
    <row r="47" spans="2:11" ht="12.75" x14ac:dyDescent="0.35">
      <c r="B47" s="87">
        <v>45420.669293981497</v>
      </c>
      <c r="C47" s="88">
        <v>45420.585960648161</v>
      </c>
      <c r="D47" s="89" t="s">
        <v>75</v>
      </c>
      <c r="E47" s="90">
        <v>202</v>
      </c>
      <c r="F47" s="89">
        <v>6</v>
      </c>
      <c r="G47" s="89" t="s">
        <v>12</v>
      </c>
      <c r="H47" s="90" t="s">
        <v>76</v>
      </c>
      <c r="I47" s="89" t="s">
        <v>150</v>
      </c>
      <c r="J47" s="41"/>
      <c r="K47" s="41"/>
    </row>
    <row r="48" spans="2:11" ht="12.75" x14ac:dyDescent="0.35">
      <c r="B48" s="87">
        <v>45420.677280092597</v>
      </c>
      <c r="C48" s="88">
        <v>45420.593946759262</v>
      </c>
      <c r="D48" s="89" t="s">
        <v>75</v>
      </c>
      <c r="E48" s="90">
        <v>168</v>
      </c>
      <c r="F48" s="89">
        <v>5.9980000000000002</v>
      </c>
      <c r="G48" s="89" t="s">
        <v>12</v>
      </c>
      <c r="H48" s="90" t="s">
        <v>76</v>
      </c>
      <c r="I48" s="89" t="s">
        <v>151</v>
      </c>
      <c r="J48" s="41"/>
      <c r="K48" s="41"/>
    </row>
    <row r="49" spans="2:11" ht="12.75" x14ac:dyDescent="0.35">
      <c r="B49" s="87">
        <v>45420.697986111103</v>
      </c>
      <c r="C49" s="88">
        <v>45420.614652777767</v>
      </c>
      <c r="D49" s="89" t="s">
        <v>75</v>
      </c>
      <c r="E49" s="90">
        <v>222</v>
      </c>
      <c r="F49" s="89">
        <v>6.01</v>
      </c>
      <c r="G49" s="89" t="s">
        <v>12</v>
      </c>
      <c r="H49" s="90" t="s">
        <v>76</v>
      </c>
      <c r="I49" s="89" t="s">
        <v>152</v>
      </c>
      <c r="J49" s="41"/>
      <c r="K49" s="41"/>
    </row>
    <row r="50" spans="2:11" ht="12.75" x14ac:dyDescent="0.35">
      <c r="B50" s="87">
        <v>45420.709039351903</v>
      </c>
      <c r="C50" s="88">
        <v>45420.625706018567</v>
      </c>
      <c r="D50" s="89" t="s">
        <v>75</v>
      </c>
      <c r="E50" s="90">
        <v>557</v>
      </c>
      <c r="F50" s="89">
        <v>6</v>
      </c>
      <c r="G50" s="89" t="s">
        <v>12</v>
      </c>
      <c r="H50" s="90" t="s">
        <v>76</v>
      </c>
      <c r="I50" s="89" t="s">
        <v>153</v>
      </c>
      <c r="J50" s="41"/>
      <c r="K50" s="41"/>
    </row>
    <row r="51" spans="2:11" ht="12.75" x14ac:dyDescent="0.35">
      <c r="B51" s="87">
        <v>45420.711875000001</v>
      </c>
      <c r="C51" s="88">
        <v>45420.628541666665</v>
      </c>
      <c r="D51" s="89" t="s">
        <v>75</v>
      </c>
      <c r="E51" s="90">
        <v>443</v>
      </c>
      <c r="F51" s="89">
        <v>6.0060000000000002</v>
      </c>
      <c r="G51" s="89" t="s">
        <v>12</v>
      </c>
      <c r="H51" s="90" t="s">
        <v>76</v>
      </c>
      <c r="I51" s="89" t="s">
        <v>154</v>
      </c>
      <c r="J51" s="41"/>
      <c r="K51" s="41"/>
    </row>
    <row r="52" spans="2:11" ht="12.75" x14ac:dyDescent="0.35">
      <c r="B52" s="87">
        <v>45420.718263888899</v>
      </c>
      <c r="C52" s="88">
        <v>45420.634930555563</v>
      </c>
      <c r="D52" s="89" t="s">
        <v>75</v>
      </c>
      <c r="E52" s="90">
        <v>125</v>
      </c>
      <c r="F52" s="89">
        <v>6.0119999999999996</v>
      </c>
      <c r="G52" s="89" t="s">
        <v>12</v>
      </c>
      <c r="H52" s="90" t="s">
        <v>76</v>
      </c>
      <c r="I52" s="89" t="s">
        <v>155</v>
      </c>
      <c r="J52" s="41"/>
      <c r="K52" s="41"/>
    </row>
    <row r="53" spans="2:11" x14ac:dyDescent="0.35">
      <c r="B53" s="49"/>
      <c r="C53" s="41"/>
      <c r="D53" s="41"/>
      <c r="E53" s="42"/>
      <c r="F53" s="43"/>
      <c r="G53" s="41"/>
      <c r="H53" s="41"/>
      <c r="I53" s="41"/>
      <c r="J53" s="41"/>
      <c r="K53" s="41"/>
    </row>
    <row r="54" spans="2:11" ht="12.75" x14ac:dyDescent="0.35">
      <c r="B54" s="49"/>
      <c r="C54" s="41"/>
      <c r="D54" s="41"/>
      <c r="E54" s="90">
        <f>SUM(E8:E52)</f>
        <v>16545</v>
      </c>
      <c r="F54" s="43"/>
      <c r="G54" s="41"/>
      <c r="H54" s="41"/>
      <c r="I54" s="41"/>
      <c r="J54" s="41"/>
      <c r="K54" s="41"/>
    </row>
    <row r="55" spans="2:11" x14ac:dyDescent="0.35">
      <c r="J55" s="41"/>
      <c r="K55" s="41"/>
    </row>
    <row r="56" spans="2:11" x14ac:dyDescent="0.35">
      <c r="B56" s="49"/>
      <c r="C56" s="41"/>
      <c r="D56" s="41"/>
      <c r="E56" s="42"/>
      <c r="F56" s="43"/>
      <c r="G56" s="41"/>
      <c r="H56" s="41"/>
      <c r="I56" s="41"/>
      <c r="J56" s="41"/>
      <c r="K56" s="41"/>
    </row>
    <row r="57" spans="2:11" x14ac:dyDescent="0.35">
      <c r="B57" s="49"/>
      <c r="C57" s="41"/>
      <c r="D57" s="41"/>
      <c r="E57" s="42"/>
      <c r="F57" s="43"/>
      <c r="G57" s="41"/>
      <c r="H57" s="41"/>
      <c r="I57" s="41"/>
      <c r="J57" s="41"/>
      <c r="K57" s="41"/>
    </row>
    <row r="58" spans="2:11" x14ac:dyDescent="0.35">
      <c r="B58" s="49"/>
      <c r="C58" s="41"/>
      <c r="D58" s="41"/>
      <c r="E58" s="42"/>
      <c r="F58" s="43"/>
      <c r="G58" s="41"/>
      <c r="H58" s="41"/>
      <c r="I58" s="41"/>
      <c r="J58" s="41"/>
      <c r="K58" s="41"/>
    </row>
    <row r="59" spans="2:11" x14ac:dyDescent="0.35">
      <c r="B59" s="49"/>
      <c r="C59" s="41"/>
      <c r="D59" s="41"/>
      <c r="E59" s="42"/>
      <c r="F59" s="43"/>
      <c r="G59" s="41"/>
      <c r="H59" s="41"/>
      <c r="I59" s="41"/>
      <c r="J59" s="41"/>
      <c r="K59" s="41"/>
    </row>
    <row r="60" spans="2:11" x14ac:dyDescent="0.35">
      <c r="B60" s="49"/>
      <c r="C60" s="41"/>
      <c r="D60" s="41"/>
      <c r="E60" s="42"/>
      <c r="F60" s="43"/>
      <c r="G60" s="41"/>
      <c r="H60" s="41"/>
      <c r="I60" s="41"/>
      <c r="J60" s="41"/>
      <c r="K60" s="41"/>
    </row>
    <row r="61" spans="2:11" x14ac:dyDescent="0.35">
      <c r="B61" s="49"/>
      <c r="C61" s="41"/>
      <c r="D61" s="41"/>
      <c r="E61" s="42"/>
      <c r="F61" s="43"/>
      <c r="G61" s="41"/>
      <c r="H61" s="41"/>
      <c r="I61" s="41"/>
      <c r="J61" s="41"/>
      <c r="K61" s="41"/>
    </row>
    <row r="62" spans="2:11" x14ac:dyDescent="0.35">
      <c r="J62" s="41"/>
      <c r="K62" s="41"/>
    </row>
    <row r="63" spans="2:11" x14ac:dyDescent="0.35">
      <c r="B63" s="49"/>
      <c r="C63" s="41"/>
      <c r="D63" s="41"/>
      <c r="E63" s="42"/>
      <c r="F63" s="43"/>
      <c r="G63" s="41"/>
      <c r="H63" s="41"/>
      <c r="I63" s="41"/>
      <c r="J63" s="41"/>
      <c r="K63" s="41"/>
    </row>
    <row r="64" spans="2:11" x14ac:dyDescent="0.35">
      <c r="B64" s="49"/>
      <c r="C64" s="41"/>
      <c r="D64" s="41"/>
      <c r="E64" s="42"/>
      <c r="F64" s="43"/>
      <c r="G64" s="41"/>
      <c r="H64" s="41"/>
      <c r="I64" s="41"/>
      <c r="J64" s="41"/>
      <c r="K64" s="41"/>
    </row>
    <row r="65" spans="2:11" x14ac:dyDescent="0.35">
      <c r="B65" s="49"/>
      <c r="C65" s="41"/>
      <c r="D65" s="41"/>
      <c r="E65" s="42"/>
      <c r="F65" s="43"/>
      <c r="G65" s="41"/>
      <c r="H65" s="41"/>
      <c r="I65" s="41"/>
      <c r="J65" s="41"/>
      <c r="K65" s="41"/>
    </row>
    <row r="66" spans="2:11" x14ac:dyDescent="0.35">
      <c r="B66" s="49"/>
      <c r="C66" s="41"/>
      <c r="D66" s="41"/>
      <c r="E66" s="42"/>
      <c r="F66" s="43"/>
      <c r="G66" s="41"/>
      <c r="H66" s="41"/>
      <c r="I66" s="41"/>
      <c r="J66" s="41"/>
      <c r="K66" s="41"/>
    </row>
    <row r="67" spans="2:11" x14ac:dyDescent="0.35">
      <c r="B67" s="49"/>
      <c r="C67" s="41"/>
      <c r="D67" s="41"/>
      <c r="E67" s="42"/>
      <c r="F67" s="43"/>
      <c r="G67" s="41"/>
      <c r="H67" s="41"/>
      <c r="I67" s="41"/>
      <c r="J67" s="41"/>
      <c r="K67" s="41"/>
    </row>
    <row r="68" spans="2:11" x14ac:dyDescent="0.35">
      <c r="B68" s="49"/>
      <c r="C68" s="41"/>
      <c r="D68" s="41"/>
      <c r="E68" s="42"/>
      <c r="F68" s="43"/>
      <c r="G68" s="41"/>
      <c r="H68" s="41"/>
      <c r="I68" s="41"/>
      <c r="J68" s="41"/>
      <c r="K68" s="41"/>
    </row>
    <row r="69" spans="2:11" x14ac:dyDescent="0.35">
      <c r="B69" s="49"/>
      <c r="C69" s="41"/>
      <c r="D69" s="41"/>
      <c r="E69" s="42"/>
      <c r="F69" s="43"/>
      <c r="G69" s="41"/>
      <c r="H69" s="41"/>
      <c r="I69" s="41"/>
      <c r="J69" s="41"/>
      <c r="K69" s="41"/>
    </row>
    <row r="70" spans="2:11" x14ac:dyDescent="0.35">
      <c r="B70" s="49"/>
      <c r="C70" s="41"/>
      <c r="D70" s="41"/>
      <c r="E70" s="42"/>
      <c r="F70" s="43"/>
      <c r="G70" s="41"/>
      <c r="H70" s="41"/>
      <c r="I70" s="41"/>
      <c r="J70" s="41"/>
      <c r="K70" s="41"/>
    </row>
    <row r="71" spans="2:11" x14ac:dyDescent="0.35">
      <c r="B71" s="49"/>
      <c r="C71" s="41"/>
      <c r="D71" s="41"/>
      <c r="E71" s="42"/>
      <c r="F71" s="43"/>
      <c r="G71" s="41"/>
      <c r="H71" s="41"/>
      <c r="I71" s="41"/>
      <c r="J71" s="41"/>
      <c r="K71" s="41"/>
    </row>
    <row r="72" spans="2:11" x14ac:dyDescent="0.35">
      <c r="B72" s="49"/>
      <c r="C72" s="41"/>
      <c r="D72" s="41"/>
      <c r="E72" s="42"/>
      <c r="F72" s="43"/>
      <c r="G72" s="41"/>
      <c r="H72" s="41"/>
      <c r="I72" s="41"/>
      <c r="J72" s="41"/>
      <c r="K72" s="41"/>
    </row>
    <row r="73" spans="2:11" x14ac:dyDescent="0.35">
      <c r="B73" s="49"/>
      <c r="C73" s="41"/>
      <c r="D73" s="41"/>
      <c r="E73" s="42"/>
      <c r="F73" s="43"/>
      <c r="G73" s="41"/>
      <c r="H73" s="41"/>
      <c r="I73" s="41"/>
      <c r="J73" s="41"/>
      <c r="K73" s="41"/>
    </row>
    <row r="74" spans="2:11" x14ac:dyDescent="0.35">
      <c r="B74" s="49"/>
      <c r="C74" s="41"/>
      <c r="D74" s="41"/>
      <c r="E74" s="42"/>
      <c r="F74" s="43"/>
      <c r="G74" s="41"/>
      <c r="H74" s="41"/>
      <c r="I74" s="41"/>
      <c r="J74" s="41"/>
      <c r="K74" s="41"/>
    </row>
    <row r="75" spans="2:11" x14ac:dyDescent="0.35">
      <c r="B75" s="49"/>
      <c r="C75" s="41"/>
      <c r="D75" s="41"/>
      <c r="E75" s="42"/>
      <c r="F75" s="43"/>
      <c r="G75" s="41"/>
      <c r="H75" s="41"/>
      <c r="I75" s="41"/>
      <c r="J75" s="41"/>
      <c r="K75" s="41"/>
    </row>
    <row r="76" spans="2:11" x14ac:dyDescent="0.35">
      <c r="B76" s="49"/>
      <c r="C76" s="41"/>
      <c r="D76" s="41"/>
      <c r="E76" s="42"/>
      <c r="F76" s="43"/>
      <c r="G76" s="41"/>
      <c r="H76" s="41"/>
      <c r="I76" s="41"/>
      <c r="J76" s="41"/>
      <c r="K76" s="41"/>
    </row>
    <row r="77" spans="2:11" x14ac:dyDescent="0.35">
      <c r="B77" s="49"/>
      <c r="C77" s="41"/>
      <c r="D77" s="41"/>
      <c r="E77" s="42"/>
      <c r="F77" s="43"/>
      <c r="G77" s="41"/>
      <c r="H77" s="41"/>
      <c r="I77" s="41"/>
      <c r="J77" s="41"/>
      <c r="K77" s="41"/>
    </row>
    <row r="78" spans="2:11" x14ac:dyDescent="0.35">
      <c r="B78" s="49"/>
      <c r="C78" s="41"/>
      <c r="D78" s="41"/>
      <c r="E78" s="42"/>
      <c r="F78" s="43"/>
      <c r="G78" s="41"/>
      <c r="H78" s="41"/>
      <c r="I78" s="41"/>
      <c r="J78" s="41"/>
      <c r="K78" s="41"/>
    </row>
    <row r="79" spans="2:11" x14ac:dyDescent="0.35">
      <c r="B79" s="49"/>
      <c r="C79" s="41"/>
      <c r="D79" s="41"/>
      <c r="E79" s="42"/>
      <c r="F79" s="43"/>
      <c r="G79" s="41"/>
      <c r="H79" s="41"/>
      <c r="I79" s="41"/>
      <c r="J79" s="41"/>
      <c r="K79" s="41"/>
    </row>
    <row r="80" spans="2:11" x14ac:dyDescent="0.35">
      <c r="B80" s="49"/>
      <c r="C80" s="41"/>
      <c r="D80" s="41"/>
      <c r="E80" s="42"/>
      <c r="F80" s="43"/>
      <c r="G80" s="41"/>
      <c r="H80" s="41"/>
      <c r="I80" s="41"/>
      <c r="J80" s="41"/>
      <c r="K80" s="41"/>
    </row>
    <row r="81" spans="2:11" x14ac:dyDescent="0.35">
      <c r="B81" s="49"/>
      <c r="C81" s="41"/>
      <c r="D81" s="41"/>
      <c r="E81" s="42"/>
      <c r="F81" s="43"/>
      <c r="G81" s="41"/>
      <c r="H81" s="41"/>
      <c r="I81" s="41"/>
      <c r="J81" s="41"/>
      <c r="K81" s="41"/>
    </row>
    <row r="82" spans="2:11" x14ac:dyDescent="0.35">
      <c r="B82" s="49"/>
      <c r="C82" s="41"/>
      <c r="D82" s="41"/>
      <c r="E82" s="42"/>
      <c r="F82" s="43"/>
      <c r="G82" s="41"/>
      <c r="H82" s="41"/>
      <c r="I82" s="41"/>
      <c r="J82" s="41"/>
      <c r="K82" s="41"/>
    </row>
    <row r="83" spans="2:11" x14ac:dyDescent="0.35">
      <c r="B83" s="49"/>
      <c r="C83" s="41"/>
      <c r="D83" s="41"/>
      <c r="E83" s="42"/>
      <c r="F83" s="43"/>
      <c r="G83" s="41"/>
      <c r="H83" s="41"/>
      <c r="I83" s="41"/>
      <c r="J83" s="41"/>
      <c r="K83" s="41"/>
    </row>
    <row r="84" spans="2:11" x14ac:dyDescent="0.35">
      <c r="B84" s="49"/>
      <c r="C84" s="41"/>
      <c r="D84" s="41"/>
      <c r="E84" s="42"/>
      <c r="F84" s="43"/>
      <c r="G84" s="41"/>
      <c r="H84" s="41"/>
      <c r="I84" s="41"/>
      <c r="J84" s="41"/>
      <c r="K84" s="41"/>
    </row>
    <row r="85" spans="2:11" x14ac:dyDescent="0.35">
      <c r="B85" s="49"/>
      <c r="C85" s="41"/>
      <c r="D85" s="41"/>
      <c r="E85" s="42"/>
      <c r="F85" s="43"/>
      <c r="G85" s="41"/>
      <c r="H85" s="41"/>
      <c r="I85" s="41"/>
      <c r="J85" s="41"/>
      <c r="K85" s="41"/>
    </row>
    <row r="86" spans="2:11" x14ac:dyDescent="0.35">
      <c r="B86" s="49"/>
      <c r="C86" s="41"/>
      <c r="D86" s="41"/>
      <c r="E86" s="42"/>
      <c r="F86" s="43"/>
      <c r="G86" s="41"/>
      <c r="H86" s="41"/>
      <c r="I86" s="41"/>
      <c r="J86" s="41"/>
      <c r="K86" s="41"/>
    </row>
    <row r="87" spans="2:11" x14ac:dyDescent="0.35">
      <c r="B87" s="49"/>
      <c r="C87" s="41"/>
      <c r="D87" s="41"/>
      <c r="E87" s="42"/>
      <c r="F87" s="43"/>
      <c r="G87" s="41"/>
      <c r="H87" s="41"/>
      <c r="I87" s="41"/>
      <c r="J87" s="41"/>
      <c r="K87" s="41"/>
    </row>
    <row r="88" spans="2:11" x14ac:dyDescent="0.35">
      <c r="B88" s="49"/>
      <c r="C88" s="41"/>
      <c r="D88" s="41"/>
      <c r="E88" s="42"/>
      <c r="F88" s="43"/>
      <c r="G88" s="41"/>
      <c r="H88" s="41"/>
      <c r="I88" s="41"/>
      <c r="J88" s="41"/>
      <c r="K88" s="41"/>
    </row>
    <row r="89" spans="2:11" x14ac:dyDescent="0.35">
      <c r="B89" s="49"/>
      <c r="C89" s="41"/>
      <c r="D89" s="41"/>
      <c r="E89" s="42"/>
      <c r="F89" s="43"/>
      <c r="G89" s="41"/>
      <c r="H89" s="41"/>
      <c r="I89" s="41"/>
      <c r="J89" s="41"/>
      <c r="K89" s="41"/>
    </row>
    <row r="90" spans="2:11" x14ac:dyDescent="0.35">
      <c r="B90" s="49"/>
      <c r="C90" s="41"/>
      <c r="D90" s="41"/>
      <c r="E90" s="42"/>
      <c r="F90" s="43"/>
      <c r="G90" s="41"/>
      <c r="H90" s="41"/>
      <c r="I90" s="41"/>
      <c r="J90" s="41"/>
      <c r="K90" s="41"/>
    </row>
    <row r="91" spans="2:11" x14ac:dyDescent="0.35">
      <c r="B91" s="49"/>
      <c r="C91" s="41"/>
      <c r="D91" s="41"/>
      <c r="E91" s="42"/>
      <c r="F91" s="43"/>
      <c r="G91" s="41"/>
      <c r="H91" s="41"/>
      <c r="I91" s="41"/>
      <c r="J91" s="41"/>
      <c r="K91" s="41"/>
    </row>
    <row r="92" spans="2:11" x14ac:dyDescent="0.35">
      <c r="B92" s="49"/>
      <c r="C92" s="41"/>
      <c r="D92" s="41"/>
      <c r="E92" s="42"/>
      <c r="F92" s="43"/>
      <c r="G92" s="41"/>
      <c r="H92" s="41"/>
      <c r="I92" s="41"/>
      <c r="J92" s="41"/>
      <c r="K92" s="41"/>
    </row>
    <row r="93" spans="2:11" x14ac:dyDescent="0.35">
      <c r="B93" s="49"/>
      <c r="C93" s="41"/>
      <c r="D93" s="41"/>
      <c r="E93" s="42"/>
      <c r="F93" s="43"/>
      <c r="G93" s="41"/>
      <c r="H93" s="41"/>
      <c r="I93" s="41"/>
      <c r="J93" s="41"/>
      <c r="K93" s="41"/>
    </row>
    <row r="94" spans="2:11" x14ac:dyDescent="0.35">
      <c r="B94" s="49"/>
      <c r="C94" s="41"/>
      <c r="D94" s="41"/>
      <c r="E94" s="42"/>
      <c r="F94" s="43"/>
      <c r="G94" s="41"/>
      <c r="H94" s="41"/>
      <c r="I94" s="41"/>
      <c r="J94" s="41"/>
      <c r="K94" s="41"/>
    </row>
    <row r="95" spans="2:11" x14ac:dyDescent="0.35">
      <c r="B95" s="49"/>
      <c r="C95" s="41"/>
      <c r="D95" s="41"/>
      <c r="E95" s="42"/>
      <c r="F95" s="43"/>
      <c r="G95" s="41"/>
      <c r="H95" s="41"/>
      <c r="I95" s="41"/>
      <c r="J95" s="41"/>
      <c r="K95" s="41"/>
    </row>
    <row r="96" spans="2:11" x14ac:dyDescent="0.35">
      <c r="B96" s="49"/>
      <c r="C96" s="41"/>
      <c r="D96" s="41"/>
      <c r="E96" s="42"/>
      <c r="F96" s="43"/>
      <c r="G96" s="41"/>
      <c r="H96" s="41"/>
      <c r="I96" s="41"/>
      <c r="J96" s="41"/>
      <c r="K96" s="41"/>
    </row>
    <row r="97" spans="2:11" x14ac:dyDescent="0.35">
      <c r="B97" s="49"/>
      <c r="C97" s="41"/>
      <c r="D97" s="41"/>
      <c r="E97" s="42"/>
      <c r="F97" s="43"/>
      <c r="G97" s="41"/>
      <c r="H97" s="41"/>
      <c r="I97" s="41"/>
      <c r="J97" s="41"/>
      <c r="K97" s="41"/>
    </row>
    <row r="98" spans="2:11" x14ac:dyDescent="0.35">
      <c r="B98" s="49"/>
      <c r="C98" s="41"/>
      <c r="D98" s="41"/>
      <c r="E98" s="42"/>
      <c r="F98" s="43"/>
      <c r="G98" s="41"/>
      <c r="H98" s="41"/>
      <c r="I98" s="41"/>
      <c r="J98" s="41"/>
      <c r="K98" s="41"/>
    </row>
    <row r="99" spans="2:11" x14ac:dyDescent="0.35">
      <c r="B99" s="49"/>
      <c r="C99" s="41"/>
      <c r="D99" s="41"/>
      <c r="E99" s="42"/>
      <c r="F99" s="43"/>
      <c r="G99" s="41"/>
      <c r="H99" s="41"/>
      <c r="I99" s="41"/>
      <c r="J99" s="41"/>
      <c r="K99" s="41"/>
    </row>
    <row r="100" spans="2:11" x14ac:dyDescent="0.35">
      <c r="B100" s="49"/>
      <c r="C100" s="41"/>
      <c r="D100" s="41"/>
      <c r="E100" s="42"/>
      <c r="F100" s="43"/>
      <c r="G100" s="41"/>
      <c r="H100" s="41"/>
      <c r="I100" s="41"/>
      <c r="J100" s="41"/>
      <c r="K100" s="41"/>
    </row>
    <row r="101" spans="2:11" x14ac:dyDescent="0.35">
      <c r="B101" s="49"/>
      <c r="C101" s="41"/>
      <c r="D101" s="41"/>
      <c r="E101" s="42"/>
      <c r="F101" s="43"/>
      <c r="G101" s="41"/>
      <c r="H101" s="41"/>
      <c r="I101" s="41"/>
      <c r="J101" s="41"/>
      <c r="K101" s="41"/>
    </row>
    <row r="102" spans="2:11" x14ac:dyDescent="0.35">
      <c r="B102" s="49"/>
      <c r="C102" s="41"/>
      <c r="D102" s="41"/>
      <c r="E102" s="42"/>
      <c r="F102" s="43"/>
      <c r="G102" s="41"/>
      <c r="H102" s="41"/>
      <c r="I102" s="41"/>
      <c r="J102" s="41"/>
      <c r="K102" s="41"/>
    </row>
    <row r="103" spans="2:11" x14ac:dyDescent="0.35">
      <c r="B103" s="49"/>
      <c r="C103" s="41"/>
      <c r="D103" s="41"/>
      <c r="E103" s="42"/>
      <c r="F103" s="43"/>
      <c r="G103" s="41"/>
      <c r="H103" s="41"/>
      <c r="I103" s="41"/>
      <c r="J103" s="41"/>
      <c r="K103" s="41"/>
    </row>
    <row r="104" spans="2:11" x14ac:dyDescent="0.35">
      <c r="B104" s="49"/>
      <c r="C104" s="41"/>
      <c r="D104" s="41"/>
      <c r="E104" s="42"/>
      <c r="F104" s="43"/>
      <c r="G104" s="41"/>
      <c r="H104" s="41"/>
      <c r="I104" s="41"/>
      <c r="J104" s="41"/>
      <c r="K104" s="41"/>
    </row>
    <row r="105" spans="2:11" x14ac:dyDescent="0.35">
      <c r="B105" s="49"/>
      <c r="C105" s="41"/>
      <c r="D105" s="41"/>
      <c r="E105" s="42"/>
      <c r="F105" s="43"/>
      <c r="G105" s="41"/>
      <c r="H105" s="41"/>
      <c r="I105" s="41"/>
      <c r="J105" s="41"/>
      <c r="K105" s="41"/>
    </row>
    <row r="106" spans="2:11" x14ac:dyDescent="0.35">
      <c r="B106" s="49"/>
      <c r="C106" s="41"/>
      <c r="D106" s="41"/>
      <c r="E106" s="42"/>
      <c r="F106" s="43"/>
      <c r="G106" s="41"/>
      <c r="H106" s="41"/>
      <c r="I106" s="41"/>
      <c r="J106" s="41"/>
      <c r="K106" s="41"/>
    </row>
    <row r="107" spans="2:11" x14ac:dyDescent="0.35">
      <c r="B107" s="49"/>
      <c r="C107" s="41"/>
      <c r="D107" s="41"/>
      <c r="E107" s="42"/>
      <c r="F107" s="43"/>
      <c r="G107" s="41"/>
      <c r="H107" s="41"/>
      <c r="I107" s="41"/>
      <c r="J107" s="41"/>
      <c r="K107" s="41"/>
    </row>
    <row r="108" spans="2:11" x14ac:dyDescent="0.35">
      <c r="B108" s="49"/>
      <c r="C108" s="41"/>
      <c r="D108" s="41"/>
      <c r="E108" s="42"/>
      <c r="F108" s="43"/>
      <c r="G108" s="41"/>
      <c r="H108" s="41"/>
      <c r="I108" s="41"/>
      <c r="J108" s="41"/>
      <c r="K108" s="41"/>
    </row>
    <row r="109" spans="2:11" x14ac:dyDescent="0.35">
      <c r="B109" s="49"/>
      <c r="C109" s="41"/>
      <c r="D109" s="41"/>
      <c r="E109" s="42"/>
      <c r="F109" s="43"/>
      <c r="G109" s="41"/>
      <c r="H109" s="41"/>
      <c r="I109" s="41"/>
      <c r="J109" s="41"/>
      <c r="K109" s="41"/>
    </row>
    <row r="110" spans="2:11" x14ac:dyDescent="0.35">
      <c r="B110" s="49"/>
      <c r="C110" s="41"/>
      <c r="D110" s="41"/>
      <c r="E110" s="42"/>
      <c r="F110" s="43"/>
      <c r="G110" s="41"/>
      <c r="H110" s="41"/>
      <c r="I110" s="41"/>
      <c r="J110" s="41"/>
      <c r="K110" s="41"/>
    </row>
    <row r="111" spans="2:11" x14ac:dyDescent="0.35">
      <c r="B111" s="49"/>
      <c r="C111" s="41"/>
      <c r="D111" s="41"/>
      <c r="E111" s="42"/>
      <c r="F111" s="43"/>
      <c r="G111" s="41"/>
      <c r="H111" s="41"/>
      <c r="I111" s="41"/>
      <c r="J111" s="41"/>
      <c r="K111" s="41"/>
    </row>
    <row r="112" spans="2:11" x14ac:dyDescent="0.35">
      <c r="B112" s="49"/>
      <c r="C112" s="41"/>
      <c r="D112" s="41"/>
      <c r="E112" s="42"/>
      <c r="F112" s="43"/>
      <c r="G112" s="41"/>
      <c r="H112" s="41"/>
      <c r="I112" s="41"/>
      <c r="J112" s="41"/>
      <c r="K112" s="41"/>
    </row>
    <row r="113" spans="2:11" x14ac:dyDescent="0.35">
      <c r="B113" s="49"/>
      <c r="C113" s="41"/>
      <c r="D113" s="41"/>
      <c r="E113" s="42"/>
      <c r="F113" s="43"/>
      <c r="G113" s="41"/>
      <c r="H113" s="41"/>
      <c r="I113" s="41"/>
      <c r="J113" s="41"/>
      <c r="K113" s="41"/>
    </row>
    <row r="114" spans="2:11" x14ac:dyDescent="0.35">
      <c r="B114" s="49"/>
      <c r="C114" s="41"/>
      <c r="D114" s="41"/>
      <c r="E114" s="42"/>
      <c r="F114" s="43"/>
      <c r="G114" s="41"/>
      <c r="H114" s="41"/>
      <c r="I114" s="41"/>
      <c r="J114" s="41"/>
      <c r="K114" s="41"/>
    </row>
    <row r="115" spans="2:11" x14ac:dyDescent="0.35">
      <c r="B115" s="49"/>
      <c r="C115" s="41"/>
      <c r="D115" s="41"/>
      <c r="E115" s="42"/>
      <c r="F115" s="43"/>
      <c r="G115" s="41"/>
      <c r="H115" s="41"/>
      <c r="I115" s="41"/>
      <c r="J115" s="41"/>
      <c r="K115" s="41"/>
    </row>
    <row r="116" spans="2:11" x14ac:dyDescent="0.35">
      <c r="B116" s="49"/>
      <c r="C116" s="41"/>
      <c r="D116" s="41"/>
      <c r="E116" s="42"/>
      <c r="F116" s="43"/>
      <c r="G116" s="41"/>
      <c r="H116" s="41"/>
      <c r="I116" s="41"/>
      <c r="J116" s="41"/>
      <c r="K116" s="41"/>
    </row>
    <row r="117" spans="2:11" x14ac:dyDescent="0.35">
      <c r="B117" s="49"/>
      <c r="C117" s="41"/>
      <c r="D117" s="41"/>
      <c r="E117" s="42"/>
      <c r="F117" s="43"/>
      <c r="G117" s="41"/>
      <c r="H117" s="41"/>
      <c r="I117" s="41"/>
      <c r="J117" s="41"/>
      <c r="K117" s="41"/>
    </row>
    <row r="118" spans="2:11" x14ac:dyDescent="0.35">
      <c r="B118" s="49"/>
      <c r="C118" s="41"/>
      <c r="D118" s="41"/>
      <c r="E118" s="42"/>
      <c r="F118" s="43"/>
      <c r="G118" s="41"/>
      <c r="H118" s="41"/>
      <c r="I118" s="41"/>
      <c r="J118" s="41"/>
      <c r="K118" s="41"/>
    </row>
    <row r="119" spans="2:11" x14ac:dyDescent="0.35">
      <c r="B119" s="49"/>
      <c r="C119" s="41"/>
      <c r="D119" s="41"/>
      <c r="E119" s="42"/>
      <c r="F119" s="43"/>
      <c r="G119" s="41"/>
      <c r="H119" s="41"/>
      <c r="I119" s="41"/>
      <c r="J119" s="41"/>
      <c r="K119" s="41"/>
    </row>
    <row r="120" spans="2:11" x14ac:dyDescent="0.35">
      <c r="B120" s="49"/>
      <c r="C120" s="41"/>
      <c r="D120" s="41"/>
      <c r="E120" s="42"/>
      <c r="F120" s="43"/>
      <c r="G120" s="41"/>
      <c r="H120" s="41"/>
      <c r="I120" s="41"/>
      <c r="J120" s="41"/>
      <c r="K120" s="41"/>
    </row>
    <row r="121" spans="2:11" x14ac:dyDescent="0.35">
      <c r="B121" s="49"/>
      <c r="C121" s="41"/>
      <c r="D121" s="41"/>
      <c r="E121" s="42"/>
      <c r="F121" s="43"/>
      <c r="G121" s="41"/>
      <c r="H121" s="41"/>
      <c r="I121" s="41"/>
      <c r="J121" s="41"/>
      <c r="K121" s="41"/>
    </row>
    <row r="122" spans="2:11" x14ac:dyDescent="0.35">
      <c r="B122" s="49"/>
      <c r="C122" s="41"/>
      <c r="D122" s="41"/>
      <c r="E122" s="42"/>
      <c r="F122" s="43"/>
      <c r="G122" s="41"/>
      <c r="H122" s="41"/>
      <c r="I122" s="41"/>
      <c r="J122" s="41"/>
      <c r="K122" s="41"/>
    </row>
    <row r="123" spans="2:11" x14ac:dyDescent="0.35">
      <c r="B123" s="49"/>
      <c r="C123" s="41"/>
      <c r="D123" s="41"/>
      <c r="E123" s="42"/>
      <c r="F123" s="43"/>
      <c r="G123" s="41"/>
      <c r="H123" s="41"/>
      <c r="I123" s="41"/>
      <c r="J123" s="41"/>
      <c r="K123" s="41"/>
    </row>
    <row r="124" spans="2:11" x14ac:dyDescent="0.35">
      <c r="B124" s="49"/>
      <c r="C124" s="41"/>
      <c r="D124" s="41"/>
      <c r="E124" s="42"/>
      <c r="F124" s="43"/>
      <c r="G124" s="41"/>
      <c r="H124" s="41"/>
      <c r="I124" s="41"/>
      <c r="J124" s="41"/>
      <c r="K124" s="41"/>
    </row>
    <row r="125" spans="2:11" x14ac:dyDescent="0.35">
      <c r="B125" s="49"/>
      <c r="C125" s="41"/>
      <c r="D125" s="41"/>
      <c r="E125" s="42"/>
      <c r="F125" s="43"/>
      <c r="G125" s="41"/>
      <c r="H125" s="41"/>
      <c r="I125" s="41"/>
      <c r="J125" s="41"/>
      <c r="K125" s="41"/>
    </row>
    <row r="126" spans="2:11" x14ac:dyDescent="0.35">
      <c r="B126" s="49"/>
      <c r="C126" s="41"/>
      <c r="D126" s="41"/>
      <c r="E126" s="42"/>
      <c r="F126" s="43"/>
      <c r="G126" s="41"/>
      <c r="H126" s="41"/>
      <c r="I126" s="41"/>
      <c r="J126" s="41"/>
      <c r="K126" s="41"/>
    </row>
    <row r="127" spans="2:11" x14ac:dyDescent="0.35">
      <c r="B127" s="49"/>
      <c r="C127" s="41"/>
      <c r="D127" s="41"/>
      <c r="E127" s="42"/>
      <c r="F127" s="43"/>
      <c r="G127" s="41"/>
      <c r="H127" s="41"/>
      <c r="I127" s="41"/>
      <c r="J127" s="41"/>
      <c r="K127" s="41"/>
    </row>
    <row r="128" spans="2:11" x14ac:dyDescent="0.35">
      <c r="B128" s="49"/>
      <c r="C128" s="41"/>
      <c r="D128" s="41"/>
      <c r="E128" s="42"/>
      <c r="F128" s="43"/>
      <c r="G128" s="41"/>
      <c r="H128" s="41"/>
      <c r="I128" s="41"/>
      <c r="J128" s="41"/>
      <c r="K128" s="41"/>
    </row>
    <row r="129" spans="2:11" x14ac:dyDescent="0.35">
      <c r="B129" s="49"/>
      <c r="C129" s="41"/>
      <c r="D129" s="41"/>
      <c r="E129" s="42"/>
      <c r="F129" s="43"/>
      <c r="G129" s="41"/>
      <c r="H129" s="41"/>
      <c r="I129" s="41"/>
      <c r="J129" s="41"/>
      <c r="K129" s="41"/>
    </row>
    <row r="130" spans="2:11" x14ac:dyDescent="0.35">
      <c r="B130" s="49"/>
      <c r="C130" s="41"/>
      <c r="D130" s="41"/>
      <c r="E130" s="42"/>
      <c r="F130" s="43"/>
      <c r="G130" s="41"/>
      <c r="H130" s="41"/>
      <c r="I130" s="41"/>
      <c r="J130" s="41"/>
      <c r="K130" s="41"/>
    </row>
    <row r="131" spans="2:11" x14ac:dyDescent="0.35">
      <c r="B131" s="49"/>
      <c r="C131" s="41"/>
      <c r="D131" s="41"/>
      <c r="E131" s="42"/>
      <c r="F131" s="43"/>
      <c r="G131" s="41"/>
      <c r="H131" s="41"/>
      <c r="I131" s="41"/>
      <c r="J131" s="41"/>
      <c r="K131" s="41"/>
    </row>
    <row r="132" spans="2:11" x14ac:dyDescent="0.35">
      <c r="B132" s="49"/>
      <c r="C132" s="41"/>
      <c r="D132" s="41"/>
      <c r="E132" s="42"/>
      <c r="F132" s="43"/>
      <c r="G132" s="41"/>
      <c r="H132" s="41"/>
      <c r="I132" s="41"/>
      <c r="J132" s="41"/>
      <c r="K132" s="41"/>
    </row>
    <row r="133" spans="2:11" x14ac:dyDescent="0.35">
      <c r="B133" s="49"/>
      <c r="C133" s="41"/>
      <c r="D133" s="41"/>
      <c r="E133" s="42"/>
      <c r="F133" s="43"/>
      <c r="G133" s="41"/>
      <c r="H133" s="41"/>
      <c r="I133" s="41"/>
      <c r="J133" s="41"/>
      <c r="K133" s="41"/>
    </row>
    <row r="134" spans="2:11" x14ac:dyDescent="0.35">
      <c r="B134" s="49"/>
      <c r="C134" s="41"/>
      <c r="D134" s="41"/>
      <c r="E134" s="42"/>
      <c r="F134" s="43"/>
      <c r="G134" s="41"/>
      <c r="H134" s="41"/>
      <c r="I134" s="41"/>
      <c r="J134" s="41"/>
      <c r="K134" s="41"/>
    </row>
    <row r="135" spans="2:11" x14ac:dyDescent="0.35">
      <c r="B135" s="49"/>
      <c r="C135" s="41"/>
      <c r="D135" s="41"/>
      <c r="E135" s="42"/>
      <c r="F135" s="43"/>
      <c r="G135" s="41"/>
      <c r="H135" s="41"/>
      <c r="I135" s="41"/>
      <c r="J135" s="41"/>
      <c r="K135" s="41"/>
    </row>
    <row r="136" spans="2:11" x14ac:dyDescent="0.35">
      <c r="B136" s="49"/>
      <c r="C136" s="41"/>
      <c r="D136" s="41"/>
      <c r="E136" s="42"/>
      <c r="F136" s="43"/>
      <c r="G136" s="41"/>
      <c r="H136" s="41"/>
      <c r="I136" s="41"/>
      <c r="J136" s="41"/>
      <c r="K136" s="41"/>
    </row>
    <row r="137" spans="2:11" x14ac:dyDescent="0.35">
      <c r="B137" s="49"/>
      <c r="C137" s="41"/>
      <c r="D137" s="41"/>
      <c r="E137" s="42"/>
      <c r="F137" s="43"/>
      <c r="G137" s="41"/>
      <c r="H137" s="41"/>
      <c r="I137" s="41"/>
      <c r="J137" s="41"/>
      <c r="K137" s="41"/>
    </row>
    <row r="138" spans="2:11" x14ac:dyDescent="0.35">
      <c r="B138" s="49"/>
      <c r="C138" s="41"/>
      <c r="D138" s="41"/>
      <c r="E138" s="42"/>
      <c r="F138" s="43"/>
      <c r="G138" s="41"/>
      <c r="H138" s="41"/>
      <c r="I138" s="41"/>
      <c r="J138" s="41"/>
      <c r="K138" s="41"/>
    </row>
    <row r="139" spans="2:11" x14ac:dyDescent="0.35">
      <c r="B139" s="49"/>
      <c r="C139" s="41"/>
      <c r="D139" s="41"/>
      <c r="E139" s="42"/>
      <c r="F139" s="43"/>
      <c r="G139" s="41"/>
      <c r="H139" s="41"/>
      <c r="I139" s="41"/>
      <c r="J139" s="41"/>
      <c r="K139" s="41"/>
    </row>
    <row r="140" spans="2:11" x14ac:dyDescent="0.35">
      <c r="B140" s="49"/>
      <c r="C140" s="41"/>
      <c r="D140" s="41"/>
      <c r="E140" s="42"/>
      <c r="F140" s="43"/>
      <c r="G140" s="41"/>
      <c r="H140" s="41"/>
      <c r="I140" s="41"/>
      <c r="J140" s="41"/>
      <c r="K140" s="41"/>
    </row>
    <row r="141" spans="2:11" x14ac:dyDescent="0.35">
      <c r="B141" s="49"/>
      <c r="C141" s="41"/>
      <c r="D141" s="41"/>
      <c r="E141" s="42"/>
      <c r="F141" s="43"/>
      <c r="G141" s="41"/>
      <c r="H141" s="41"/>
      <c r="I141" s="41"/>
      <c r="J141" s="41"/>
      <c r="K141" s="41"/>
    </row>
    <row r="142" spans="2:11" x14ac:dyDescent="0.35">
      <c r="B142" s="49"/>
      <c r="C142" s="41"/>
      <c r="D142" s="41"/>
      <c r="E142" s="42"/>
      <c r="F142" s="43"/>
      <c r="G142" s="41"/>
      <c r="H142" s="41"/>
      <c r="I142" s="41"/>
      <c r="J142" s="41"/>
      <c r="K142" s="41"/>
    </row>
    <row r="143" spans="2:11" x14ac:dyDescent="0.35">
      <c r="B143" s="49"/>
      <c r="C143" s="41"/>
      <c r="D143" s="41"/>
      <c r="E143" s="42"/>
      <c r="F143" s="43"/>
      <c r="G143" s="41"/>
      <c r="H143" s="41"/>
      <c r="I143" s="41"/>
      <c r="J143" s="41"/>
      <c r="K143" s="41"/>
    </row>
    <row r="144" spans="2:11" x14ac:dyDescent="0.35">
      <c r="B144" s="49"/>
      <c r="C144" s="41"/>
      <c r="D144" s="41"/>
      <c r="E144" s="42"/>
      <c r="F144" s="43"/>
      <c r="G144" s="41"/>
      <c r="H144" s="41"/>
      <c r="I144" s="41"/>
      <c r="J144" s="41"/>
      <c r="K144" s="41"/>
    </row>
    <row r="145" spans="2:11" x14ac:dyDescent="0.35">
      <c r="B145" s="49"/>
      <c r="C145" s="41"/>
      <c r="D145" s="41"/>
      <c r="E145" s="42"/>
      <c r="F145" s="43"/>
      <c r="G145" s="41"/>
      <c r="H145" s="41"/>
      <c r="I145" s="41"/>
      <c r="J145" s="41"/>
      <c r="K145" s="41"/>
    </row>
    <row r="146" spans="2:11" x14ac:dyDescent="0.35">
      <c r="B146" s="49"/>
      <c r="C146" s="41"/>
      <c r="D146" s="41"/>
      <c r="E146" s="42"/>
      <c r="F146" s="43"/>
      <c r="G146" s="41"/>
      <c r="H146" s="41"/>
      <c r="I146" s="41"/>
      <c r="J146" s="41"/>
      <c r="K146" s="41"/>
    </row>
    <row r="147" spans="2:11" x14ac:dyDescent="0.35">
      <c r="B147" s="49"/>
      <c r="C147" s="41"/>
      <c r="D147" s="41"/>
      <c r="E147" s="42"/>
      <c r="F147" s="43"/>
      <c r="G147" s="41"/>
      <c r="H147" s="41"/>
      <c r="I147" s="41"/>
      <c r="J147" s="41"/>
      <c r="K147" s="41"/>
    </row>
    <row r="148" spans="2:11" x14ac:dyDescent="0.35">
      <c r="B148" s="49"/>
      <c r="C148" s="41"/>
      <c r="D148" s="41"/>
      <c r="E148" s="42"/>
      <c r="F148" s="43"/>
      <c r="G148" s="41"/>
      <c r="H148" s="41"/>
      <c r="I148" s="41"/>
      <c r="J148" s="41"/>
      <c r="K148" s="41"/>
    </row>
    <row r="149" spans="2:11" x14ac:dyDescent="0.35">
      <c r="B149" s="49"/>
      <c r="C149" s="41"/>
      <c r="D149" s="41"/>
      <c r="E149" s="42"/>
      <c r="F149" s="43"/>
      <c r="G149" s="41"/>
      <c r="H149" s="41"/>
      <c r="I149" s="41"/>
      <c r="J149" s="41"/>
      <c r="K149" s="41"/>
    </row>
    <row r="150" spans="2:11" x14ac:dyDescent="0.35">
      <c r="B150" s="49"/>
      <c r="C150" s="41"/>
      <c r="D150" s="41"/>
      <c r="E150" s="42"/>
      <c r="F150" s="43"/>
      <c r="G150" s="41"/>
      <c r="H150" s="41"/>
      <c r="I150" s="41"/>
      <c r="J150" s="41"/>
      <c r="K150" s="41"/>
    </row>
    <row r="151" spans="2:11" x14ac:dyDescent="0.35">
      <c r="B151" s="49"/>
      <c r="C151" s="41"/>
      <c r="D151" s="41"/>
      <c r="E151" s="42"/>
      <c r="F151" s="43"/>
      <c r="G151" s="41"/>
      <c r="H151" s="41"/>
      <c r="I151" s="41"/>
      <c r="J151" s="41"/>
      <c r="K151" s="41"/>
    </row>
    <row r="152" spans="2:11" x14ac:dyDescent="0.35">
      <c r="B152" s="49"/>
      <c r="C152" s="41"/>
      <c r="D152" s="41"/>
      <c r="E152" s="42"/>
      <c r="F152" s="43"/>
      <c r="G152" s="41"/>
      <c r="H152" s="41"/>
      <c r="I152" s="41"/>
      <c r="J152" s="41"/>
      <c r="K152" s="41"/>
    </row>
    <row r="153" spans="2:11" x14ac:dyDescent="0.35">
      <c r="B153" s="49"/>
      <c r="C153" s="41"/>
      <c r="D153" s="41"/>
      <c r="E153" s="42"/>
      <c r="F153" s="43"/>
      <c r="G153" s="41"/>
      <c r="H153" s="41"/>
      <c r="I153" s="41"/>
      <c r="J153" s="41"/>
      <c r="K153" s="41"/>
    </row>
    <row r="154" spans="2:11" x14ac:dyDescent="0.35">
      <c r="B154" s="49"/>
      <c r="C154" s="41"/>
      <c r="D154" s="41"/>
      <c r="E154" s="42"/>
      <c r="F154" s="43"/>
      <c r="G154" s="41"/>
      <c r="H154" s="41"/>
      <c r="I154" s="41"/>
      <c r="J154" s="41"/>
      <c r="K154" s="41"/>
    </row>
    <row r="155" spans="2:11" x14ac:dyDescent="0.35">
      <c r="B155" s="49"/>
      <c r="C155" s="41"/>
      <c r="D155" s="41"/>
      <c r="E155" s="42"/>
      <c r="F155" s="43"/>
      <c r="G155" s="41"/>
      <c r="H155" s="41"/>
      <c r="I155" s="41"/>
      <c r="J155" s="41"/>
      <c r="K155" s="41"/>
    </row>
    <row r="156" spans="2:11" x14ac:dyDescent="0.35">
      <c r="B156" s="49"/>
      <c r="C156" s="41"/>
      <c r="D156" s="41"/>
      <c r="E156" s="42"/>
      <c r="F156" s="43"/>
      <c r="G156" s="41"/>
      <c r="H156" s="41"/>
      <c r="I156" s="41"/>
      <c r="J156" s="41"/>
      <c r="K156" s="41"/>
    </row>
    <row r="157" spans="2:11" x14ac:dyDescent="0.35">
      <c r="B157" s="49"/>
      <c r="C157" s="41"/>
      <c r="D157" s="41"/>
      <c r="E157" s="42"/>
      <c r="F157" s="43"/>
      <c r="G157" s="41"/>
      <c r="H157" s="41"/>
      <c r="I157" s="41"/>
      <c r="J157" s="41"/>
      <c r="K157" s="41"/>
    </row>
    <row r="158" spans="2:11" x14ac:dyDescent="0.35">
      <c r="B158" s="49"/>
      <c r="C158" s="41"/>
      <c r="D158" s="41"/>
      <c r="E158" s="42"/>
      <c r="F158" s="43"/>
      <c r="G158" s="41"/>
      <c r="H158" s="41"/>
      <c r="I158" s="41"/>
      <c r="J158" s="41"/>
      <c r="K158" s="41"/>
    </row>
    <row r="159" spans="2:11" x14ac:dyDescent="0.35">
      <c r="B159" s="49"/>
      <c r="C159" s="41"/>
      <c r="D159" s="41"/>
      <c r="E159" s="42"/>
      <c r="F159" s="43"/>
      <c r="G159" s="41"/>
      <c r="H159" s="41"/>
      <c r="I159" s="41"/>
      <c r="J159" s="41"/>
      <c r="K159" s="41"/>
    </row>
    <row r="160" spans="2:11" x14ac:dyDescent="0.35">
      <c r="B160" s="49"/>
      <c r="C160" s="41"/>
      <c r="D160" s="41"/>
      <c r="E160" s="42"/>
      <c r="F160" s="43"/>
      <c r="G160" s="41"/>
      <c r="H160" s="41"/>
      <c r="I160" s="41"/>
      <c r="J160" s="41"/>
      <c r="K160" s="41"/>
    </row>
    <row r="161" spans="2:11" x14ac:dyDescent="0.35">
      <c r="B161" s="49"/>
      <c r="C161" s="41"/>
      <c r="D161" s="41"/>
      <c r="E161" s="42"/>
      <c r="F161" s="43"/>
      <c r="G161" s="41"/>
      <c r="H161" s="41"/>
      <c r="I161" s="41"/>
      <c r="J161" s="41"/>
      <c r="K161" s="41"/>
    </row>
    <row r="162" spans="2:11" x14ac:dyDescent="0.35">
      <c r="B162" s="49"/>
      <c r="C162" s="41"/>
      <c r="D162" s="41"/>
      <c r="E162" s="42"/>
      <c r="F162" s="43"/>
      <c r="G162" s="41"/>
      <c r="H162" s="41"/>
      <c r="I162" s="41"/>
      <c r="J162" s="41"/>
      <c r="K162" s="41"/>
    </row>
    <row r="163" spans="2:11" x14ac:dyDescent="0.35">
      <c r="B163" s="49"/>
      <c r="C163" s="41"/>
      <c r="D163" s="41"/>
      <c r="E163" s="42"/>
      <c r="F163" s="43"/>
      <c r="G163" s="41"/>
      <c r="H163" s="41"/>
      <c r="I163" s="41"/>
      <c r="J163" s="41"/>
      <c r="K163" s="41"/>
    </row>
    <row r="164" spans="2:11" x14ac:dyDescent="0.35">
      <c r="B164" s="49"/>
      <c r="C164" s="41"/>
      <c r="D164" s="41"/>
      <c r="E164" s="42"/>
      <c r="F164" s="43"/>
      <c r="G164" s="41"/>
      <c r="H164" s="41"/>
      <c r="I164" s="41"/>
      <c r="J164" s="41"/>
      <c r="K164" s="41"/>
    </row>
    <row r="165" spans="2:11" x14ac:dyDescent="0.35">
      <c r="B165" s="49"/>
      <c r="C165" s="41"/>
      <c r="D165" s="41"/>
      <c r="E165" s="42"/>
      <c r="F165" s="43"/>
      <c r="G165" s="41"/>
      <c r="H165" s="41"/>
      <c r="I165" s="41"/>
      <c r="J165" s="41"/>
      <c r="K165" s="41"/>
    </row>
    <row r="166" spans="2:11" x14ac:dyDescent="0.35">
      <c r="B166" s="49"/>
      <c r="C166" s="41"/>
      <c r="D166" s="41"/>
      <c r="E166" s="42"/>
      <c r="F166" s="43"/>
      <c r="G166" s="41"/>
      <c r="H166" s="41"/>
      <c r="I166" s="41"/>
      <c r="J166" s="41"/>
      <c r="K166" s="41"/>
    </row>
    <row r="167" spans="2:11" x14ac:dyDescent="0.35">
      <c r="B167" s="49"/>
      <c r="C167" s="41"/>
      <c r="D167" s="41"/>
      <c r="E167" s="42"/>
      <c r="F167" s="43"/>
      <c r="G167" s="41"/>
      <c r="H167" s="41"/>
      <c r="I167" s="41"/>
      <c r="J167" s="41"/>
      <c r="K167" s="41"/>
    </row>
    <row r="168" spans="2:11" x14ac:dyDescent="0.35">
      <c r="B168" s="49"/>
      <c r="C168" s="41"/>
      <c r="D168" s="41"/>
      <c r="E168" s="42"/>
      <c r="F168" s="43"/>
      <c r="G168" s="41"/>
      <c r="H168" s="41"/>
      <c r="I168" s="41"/>
      <c r="J168" s="41"/>
      <c r="K168" s="41"/>
    </row>
    <row r="169" spans="2:11" x14ac:dyDescent="0.35">
      <c r="B169" s="49"/>
      <c r="C169" s="41"/>
      <c r="D169" s="41"/>
      <c r="E169" s="42"/>
      <c r="F169" s="43"/>
      <c r="G169" s="41"/>
      <c r="H169" s="41"/>
      <c r="I169" s="41"/>
      <c r="J169" s="41"/>
      <c r="K169" s="41"/>
    </row>
    <row r="170" spans="2:11" x14ac:dyDescent="0.35">
      <c r="B170" s="49"/>
      <c r="C170" s="41"/>
      <c r="D170" s="41"/>
      <c r="E170" s="42"/>
      <c r="F170" s="43"/>
      <c r="G170" s="41"/>
      <c r="H170" s="41"/>
      <c r="I170" s="41"/>
      <c r="J170" s="41"/>
      <c r="K170" s="41"/>
    </row>
    <row r="171" spans="2:11" x14ac:dyDescent="0.35">
      <c r="B171" s="49"/>
      <c r="C171" s="41"/>
      <c r="D171" s="41"/>
      <c r="E171" s="42"/>
      <c r="F171" s="43"/>
      <c r="G171" s="41"/>
      <c r="H171" s="41"/>
      <c r="I171" s="41"/>
      <c r="J171" s="41"/>
      <c r="K171" s="41"/>
    </row>
    <row r="172" spans="2:11" x14ac:dyDescent="0.35">
      <c r="B172" s="49"/>
      <c r="C172" s="41"/>
      <c r="D172" s="41"/>
      <c r="E172" s="42"/>
      <c r="F172" s="43"/>
      <c r="G172" s="41"/>
      <c r="H172" s="41"/>
      <c r="I172" s="41"/>
      <c r="J172" s="41"/>
      <c r="K172" s="41"/>
    </row>
    <row r="173" spans="2:11" x14ac:dyDescent="0.35">
      <c r="B173" s="49"/>
      <c r="C173" s="41"/>
      <c r="D173" s="41"/>
      <c r="E173" s="42"/>
      <c r="F173" s="43"/>
      <c r="G173" s="41"/>
      <c r="H173" s="41"/>
      <c r="I173" s="41"/>
      <c r="J173" s="41"/>
      <c r="K173" s="41"/>
    </row>
    <row r="174" spans="2:11" x14ac:dyDescent="0.35">
      <c r="B174" s="49"/>
      <c r="C174" s="41"/>
      <c r="D174" s="41"/>
      <c r="E174" s="42"/>
      <c r="F174" s="43"/>
      <c r="G174" s="41"/>
      <c r="H174" s="41"/>
      <c r="I174" s="41"/>
      <c r="J174" s="41"/>
      <c r="K174" s="41"/>
    </row>
    <row r="175" spans="2:11" x14ac:dyDescent="0.35">
      <c r="B175" s="49"/>
      <c r="C175" s="41"/>
      <c r="D175" s="41"/>
      <c r="E175" s="42"/>
      <c r="F175" s="43"/>
      <c r="G175" s="41"/>
      <c r="H175" s="41"/>
      <c r="I175" s="41"/>
      <c r="J175" s="41"/>
      <c r="K175" s="41"/>
    </row>
    <row r="176" spans="2:11" x14ac:dyDescent="0.35">
      <c r="B176" s="49"/>
      <c r="C176" s="41"/>
      <c r="D176" s="41"/>
      <c r="E176" s="42"/>
      <c r="F176" s="43"/>
      <c r="G176" s="41"/>
      <c r="H176" s="41"/>
      <c r="I176" s="41"/>
      <c r="J176" s="41"/>
      <c r="K176" s="41"/>
    </row>
    <row r="177" spans="2:11" x14ac:dyDescent="0.35">
      <c r="B177" s="49"/>
      <c r="C177" s="41"/>
      <c r="D177" s="41"/>
      <c r="E177" s="42"/>
      <c r="F177" s="43"/>
      <c r="G177" s="41"/>
      <c r="H177" s="41"/>
      <c r="I177" s="41"/>
      <c r="J177" s="41"/>
      <c r="K177" s="41"/>
    </row>
    <row r="178" spans="2:11" x14ac:dyDescent="0.35">
      <c r="B178" s="49"/>
      <c r="C178" s="41"/>
      <c r="D178" s="41"/>
      <c r="E178" s="42"/>
      <c r="F178" s="43"/>
      <c r="G178" s="41"/>
      <c r="H178" s="41"/>
      <c r="I178" s="41"/>
      <c r="J178" s="41"/>
      <c r="K178" s="41"/>
    </row>
    <row r="179" spans="2:11" x14ac:dyDescent="0.35">
      <c r="B179" s="49"/>
      <c r="C179" s="41"/>
      <c r="D179" s="41"/>
      <c r="E179" s="42"/>
      <c r="F179" s="43"/>
      <c r="G179" s="41"/>
      <c r="H179" s="41"/>
      <c r="I179" s="41"/>
      <c r="J179" s="41"/>
      <c r="K179" s="41"/>
    </row>
    <row r="180" spans="2:11" x14ac:dyDescent="0.35">
      <c r="B180" s="49"/>
      <c r="C180" s="41"/>
      <c r="D180" s="41"/>
      <c r="E180" s="42"/>
      <c r="F180" s="43"/>
      <c r="G180" s="41"/>
      <c r="H180" s="41"/>
      <c r="I180" s="41"/>
      <c r="J180" s="41"/>
      <c r="K180" s="41"/>
    </row>
    <row r="181" spans="2:11" x14ac:dyDescent="0.35">
      <c r="B181" s="49"/>
      <c r="C181" s="41"/>
      <c r="D181" s="41"/>
      <c r="E181" s="42"/>
      <c r="F181" s="43"/>
      <c r="G181" s="41"/>
      <c r="H181" s="41"/>
      <c r="I181" s="41"/>
      <c r="J181" s="41"/>
      <c r="K181" s="41"/>
    </row>
    <row r="182" spans="2:11" x14ac:dyDescent="0.35">
      <c r="B182" s="49"/>
      <c r="C182" s="41"/>
      <c r="D182" s="41"/>
      <c r="E182" s="42"/>
      <c r="F182" s="43"/>
      <c r="G182" s="41"/>
      <c r="H182" s="41"/>
      <c r="I182" s="41"/>
      <c r="J182" s="41"/>
      <c r="K182" s="41"/>
    </row>
    <row r="183" spans="2:11" x14ac:dyDescent="0.35">
      <c r="B183" s="49"/>
      <c r="C183" s="41"/>
      <c r="D183" s="41"/>
      <c r="E183" s="42"/>
      <c r="F183" s="43"/>
      <c r="G183" s="41"/>
      <c r="H183" s="41"/>
      <c r="I183" s="41"/>
      <c r="J183" s="41"/>
      <c r="K183" s="41"/>
    </row>
    <row r="184" spans="2:11" x14ac:dyDescent="0.35">
      <c r="B184" s="49"/>
      <c r="C184" s="41"/>
      <c r="D184" s="41"/>
      <c r="E184" s="42"/>
      <c r="F184" s="43"/>
      <c r="G184" s="41"/>
      <c r="H184" s="41"/>
      <c r="I184" s="41"/>
      <c r="J184" s="41"/>
      <c r="K184" s="41"/>
    </row>
    <row r="185" spans="2:11" x14ac:dyDescent="0.35">
      <c r="B185" s="49"/>
      <c r="C185" s="41"/>
      <c r="D185" s="41"/>
      <c r="E185" s="42"/>
      <c r="F185" s="43"/>
      <c r="G185" s="41"/>
      <c r="H185" s="41"/>
      <c r="I185" s="41"/>
      <c r="J185" s="41"/>
      <c r="K185" s="41"/>
    </row>
    <row r="186" spans="2:11" x14ac:dyDescent="0.35">
      <c r="B186" s="49"/>
      <c r="C186" s="41"/>
      <c r="D186" s="41"/>
      <c r="E186" s="42"/>
      <c r="F186" s="43"/>
      <c r="G186" s="41"/>
      <c r="H186" s="41"/>
      <c r="I186" s="41"/>
      <c r="J186" s="41"/>
      <c r="K186" s="41"/>
    </row>
    <row r="187" spans="2:11" x14ac:dyDescent="0.35">
      <c r="B187" s="49"/>
      <c r="C187" s="41"/>
      <c r="D187" s="41"/>
      <c r="E187" s="42"/>
      <c r="F187" s="43"/>
      <c r="G187" s="41"/>
      <c r="H187" s="41"/>
      <c r="I187" s="41"/>
      <c r="J187" s="41"/>
      <c r="K187" s="41"/>
    </row>
    <row r="188" spans="2:11" x14ac:dyDescent="0.35">
      <c r="B188" s="49"/>
      <c r="C188" s="41"/>
      <c r="D188" s="41"/>
      <c r="E188" s="42"/>
      <c r="F188" s="43"/>
      <c r="G188" s="41"/>
      <c r="H188" s="41"/>
      <c r="I188" s="41"/>
      <c r="J188" s="41"/>
      <c r="K188" s="41"/>
    </row>
    <row r="189" spans="2:11" x14ac:dyDescent="0.35">
      <c r="B189" s="49"/>
      <c r="C189" s="41"/>
      <c r="D189" s="41"/>
      <c r="E189" s="42"/>
      <c r="F189" s="43"/>
      <c r="G189" s="41"/>
      <c r="H189" s="41"/>
      <c r="I189" s="41"/>
      <c r="J189" s="41"/>
      <c r="K189" s="41"/>
    </row>
    <row r="190" spans="2:11" x14ac:dyDescent="0.35">
      <c r="B190" s="49"/>
      <c r="C190" s="41"/>
      <c r="D190" s="41"/>
      <c r="E190" s="42"/>
      <c r="F190" s="43"/>
      <c r="G190" s="41"/>
      <c r="H190" s="41"/>
      <c r="I190" s="41"/>
      <c r="J190" s="41"/>
      <c r="K190" s="41"/>
    </row>
    <row r="191" spans="2:11" x14ac:dyDescent="0.35">
      <c r="B191" s="49"/>
      <c r="C191" s="41"/>
      <c r="D191" s="41"/>
      <c r="E191" s="42"/>
      <c r="F191" s="43"/>
      <c r="G191" s="41"/>
      <c r="H191" s="41"/>
      <c r="I191" s="41"/>
      <c r="J191" s="41"/>
      <c r="K191" s="41"/>
    </row>
    <row r="192" spans="2:11" x14ac:dyDescent="0.35">
      <c r="B192" s="49"/>
      <c r="C192" s="41"/>
      <c r="D192" s="41"/>
      <c r="E192" s="42"/>
      <c r="F192" s="43"/>
      <c r="G192" s="41"/>
      <c r="H192" s="41"/>
      <c r="I192" s="41"/>
      <c r="J192" s="41"/>
      <c r="K192" s="41"/>
    </row>
    <row r="193" spans="2:11" x14ac:dyDescent="0.35">
      <c r="J193" s="41"/>
      <c r="K193" s="41"/>
    </row>
    <row r="194" spans="2:11" x14ac:dyDescent="0.35">
      <c r="B194" s="49"/>
      <c r="C194" s="41"/>
      <c r="D194" s="41"/>
      <c r="E194" s="42"/>
      <c r="F194" s="43"/>
      <c r="G194" s="41"/>
      <c r="H194" s="41"/>
      <c r="I194" s="41"/>
      <c r="J194" s="41"/>
      <c r="K194" s="41"/>
    </row>
    <row r="195" spans="2:11" x14ac:dyDescent="0.35">
      <c r="B195" s="49"/>
      <c r="C195" s="41"/>
      <c r="D195" s="41"/>
      <c r="E195" s="42"/>
      <c r="F195" s="43"/>
      <c r="G195" s="41"/>
      <c r="H195" s="41"/>
      <c r="I195" s="41"/>
      <c r="J195" s="41"/>
      <c r="K195" s="41"/>
    </row>
    <row r="196" spans="2:11" x14ac:dyDescent="0.35">
      <c r="B196" s="49"/>
      <c r="C196" s="41"/>
      <c r="D196" s="41"/>
      <c r="E196" s="42"/>
      <c r="F196" s="43"/>
      <c r="G196" s="41"/>
      <c r="H196" s="41"/>
      <c r="I196" s="41"/>
      <c r="J196" s="41"/>
      <c r="K196" s="41"/>
    </row>
    <row r="197" spans="2:11" x14ac:dyDescent="0.35">
      <c r="B197" s="49"/>
      <c r="C197" s="41"/>
      <c r="D197" s="41"/>
      <c r="E197" s="42"/>
      <c r="F197" s="43"/>
      <c r="G197" s="41"/>
      <c r="H197" s="41"/>
      <c r="I197" s="41"/>
      <c r="J197" s="41"/>
      <c r="K197" s="41"/>
    </row>
    <row r="198" spans="2:11" x14ac:dyDescent="0.35">
      <c r="B198" s="49"/>
      <c r="C198" s="41"/>
      <c r="D198" s="41"/>
      <c r="E198" s="42"/>
      <c r="F198" s="43"/>
      <c r="G198" s="41"/>
      <c r="H198" s="41"/>
      <c r="I198" s="41"/>
      <c r="J198" s="41"/>
      <c r="K198" s="41"/>
    </row>
    <row r="199" spans="2:11" x14ac:dyDescent="0.35">
      <c r="B199" s="49"/>
      <c r="C199" s="41"/>
      <c r="D199" s="41"/>
      <c r="E199" s="42"/>
      <c r="F199" s="43"/>
      <c r="G199" s="41"/>
      <c r="H199" s="41"/>
      <c r="I199" s="41"/>
      <c r="J199" s="41"/>
      <c r="K199" s="41"/>
    </row>
    <row r="200" spans="2:11" x14ac:dyDescent="0.35">
      <c r="B200" s="49"/>
      <c r="C200" s="41"/>
      <c r="D200" s="41"/>
      <c r="E200" s="42"/>
      <c r="F200" s="43"/>
      <c r="G200" s="41"/>
      <c r="H200" s="41"/>
      <c r="I200" s="41"/>
      <c r="J200" s="41"/>
      <c r="K200" s="41"/>
    </row>
    <row r="201" spans="2:11" x14ac:dyDescent="0.35">
      <c r="B201" s="49"/>
      <c r="C201" s="41"/>
      <c r="D201" s="41"/>
      <c r="E201" s="42"/>
      <c r="F201" s="43"/>
      <c r="G201" s="41"/>
      <c r="H201" s="41"/>
      <c r="I201" s="41"/>
      <c r="J201" s="41"/>
      <c r="K201" s="41"/>
    </row>
    <row r="202" spans="2:11" x14ac:dyDescent="0.35">
      <c r="B202" s="49"/>
      <c r="C202" s="41"/>
      <c r="D202" s="41"/>
      <c r="E202" s="42"/>
      <c r="F202" s="43"/>
      <c r="G202" s="41"/>
      <c r="H202" s="41"/>
      <c r="I202" s="41"/>
      <c r="J202" s="41"/>
      <c r="K202" s="41"/>
    </row>
    <row r="203" spans="2:11" x14ac:dyDescent="0.35">
      <c r="B203" s="49"/>
      <c r="C203" s="41"/>
      <c r="D203" s="41"/>
      <c r="E203" s="42"/>
      <c r="F203" s="43"/>
      <c r="G203" s="41"/>
      <c r="H203" s="41"/>
      <c r="I203" s="41"/>
      <c r="J203" s="41"/>
      <c r="K203" s="41"/>
    </row>
    <row r="204" spans="2:11" x14ac:dyDescent="0.35">
      <c r="B204" s="49"/>
      <c r="C204" s="41"/>
      <c r="D204" s="41"/>
      <c r="E204" s="42"/>
      <c r="F204" s="43"/>
      <c r="G204" s="41"/>
      <c r="H204" s="41"/>
      <c r="I204" s="41"/>
      <c r="J204" s="41"/>
      <c r="K204" s="41"/>
    </row>
    <row r="205" spans="2:11" x14ac:dyDescent="0.35">
      <c r="B205" s="49"/>
      <c r="C205" s="41"/>
      <c r="D205" s="41"/>
      <c r="E205" s="42"/>
      <c r="F205" s="43"/>
      <c r="G205" s="41"/>
      <c r="H205" s="41"/>
      <c r="I205" s="41"/>
      <c r="J205" s="41"/>
      <c r="K205" s="41"/>
    </row>
    <row r="206" spans="2:11" x14ac:dyDescent="0.35">
      <c r="B206" s="49"/>
      <c r="C206" s="41"/>
      <c r="D206" s="41"/>
      <c r="E206" s="42"/>
      <c r="F206" s="43"/>
      <c r="G206" s="41"/>
      <c r="H206" s="41"/>
      <c r="I206" s="41"/>
      <c r="J206" s="41"/>
      <c r="K206" s="41"/>
    </row>
    <row r="207" spans="2:11" x14ac:dyDescent="0.35">
      <c r="B207" s="49"/>
      <c r="C207" s="41"/>
      <c r="D207" s="41"/>
      <c r="E207" s="42"/>
      <c r="F207" s="43"/>
      <c r="G207" s="41"/>
      <c r="H207" s="41"/>
      <c r="I207" s="41"/>
      <c r="J207" s="41"/>
      <c r="K207" s="41"/>
    </row>
    <row r="208" spans="2:11" x14ac:dyDescent="0.35">
      <c r="B208" s="49"/>
      <c r="C208" s="41"/>
      <c r="D208" s="41"/>
      <c r="E208" s="42"/>
      <c r="F208" s="43"/>
      <c r="G208" s="41"/>
      <c r="H208" s="41"/>
      <c r="I208" s="41"/>
      <c r="J208" s="41"/>
      <c r="K208" s="41"/>
    </row>
    <row r="209" spans="2:11" x14ac:dyDescent="0.35">
      <c r="B209" s="49"/>
      <c r="C209" s="41"/>
      <c r="D209" s="41"/>
      <c r="E209" s="42"/>
      <c r="F209" s="43"/>
      <c r="G209" s="41"/>
      <c r="H209" s="41"/>
      <c r="I209" s="41"/>
      <c r="J209" s="41"/>
      <c r="K209" s="41"/>
    </row>
    <row r="210" spans="2:11" x14ac:dyDescent="0.35">
      <c r="B210" s="49"/>
      <c r="C210" s="41"/>
      <c r="D210" s="41"/>
      <c r="E210" s="42"/>
      <c r="F210" s="43"/>
      <c r="G210" s="41"/>
      <c r="H210" s="41"/>
      <c r="I210" s="41"/>
      <c r="J210" s="41"/>
      <c r="K210" s="41"/>
    </row>
    <row r="211" spans="2:11" x14ac:dyDescent="0.35">
      <c r="B211" s="49"/>
      <c r="C211" s="41"/>
      <c r="D211" s="41"/>
      <c r="E211" s="42"/>
      <c r="F211" s="43"/>
      <c r="G211" s="41"/>
      <c r="H211" s="41"/>
      <c r="I211" s="41"/>
      <c r="J211" s="41"/>
      <c r="K211" s="41"/>
    </row>
    <row r="212" spans="2:11" x14ac:dyDescent="0.35">
      <c r="B212" s="49"/>
      <c r="C212" s="41"/>
      <c r="D212" s="41"/>
      <c r="E212" s="42"/>
      <c r="F212" s="43"/>
      <c r="G212" s="41"/>
      <c r="H212" s="41"/>
      <c r="I212" s="41"/>
      <c r="J212" s="41"/>
      <c r="K212" s="41"/>
    </row>
    <row r="213" spans="2:11" x14ac:dyDescent="0.35">
      <c r="B213" s="49"/>
      <c r="C213" s="41"/>
      <c r="D213" s="41"/>
      <c r="E213" s="42"/>
      <c r="F213" s="43"/>
      <c r="G213" s="41"/>
      <c r="H213" s="41"/>
      <c r="I213" s="41"/>
      <c r="J213" s="41"/>
      <c r="K213" s="41"/>
    </row>
    <row r="214" spans="2:11" x14ac:dyDescent="0.35">
      <c r="J214" s="41"/>
      <c r="K214" s="41"/>
    </row>
    <row r="215" spans="2:11" x14ac:dyDescent="0.35">
      <c r="B215" s="49"/>
      <c r="C215" s="41"/>
      <c r="D215" s="41"/>
      <c r="E215" s="42"/>
      <c r="F215" s="43"/>
      <c r="G215" s="41"/>
      <c r="H215" s="41"/>
      <c r="I215" s="41"/>
      <c r="J215" s="41"/>
      <c r="K215" s="41"/>
    </row>
    <row r="216" spans="2:11" x14ac:dyDescent="0.35">
      <c r="J216" s="41"/>
      <c r="K216" s="41"/>
    </row>
    <row r="217" spans="2:11" x14ac:dyDescent="0.35">
      <c r="E217" s="29"/>
      <c r="J217" s="41"/>
      <c r="K217" s="41"/>
    </row>
    <row r="218" spans="2:11" x14ac:dyDescent="0.35">
      <c r="B218" s="49"/>
      <c r="C218" s="41"/>
      <c r="D218" s="41"/>
      <c r="E218" s="42"/>
      <c r="F218" s="43"/>
      <c r="G218" s="41"/>
      <c r="H218" s="41"/>
      <c r="I218" s="41"/>
      <c r="J218" s="41"/>
      <c r="K218" s="41"/>
    </row>
    <row r="219" spans="2:11" x14ac:dyDescent="0.35">
      <c r="B219" s="49"/>
      <c r="C219" s="41"/>
      <c r="D219" s="41"/>
      <c r="E219" s="42"/>
      <c r="F219" s="43"/>
      <c r="G219" s="41"/>
      <c r="H219" s="41"/>
      <c r="I219" s="41"/>
      <c r="J219" s="41"/>
      <c r="K219" s="41"/>
    </row>
    <row r="220" spans="2:11" x14ac:dyDescent="0.35">
      <c r="B220" s="49"/>
      <c r="C220" s="41"/>
      <c r="D220" s="41"/>
      <c r="E220" s="42"/>
      <c r="F220" s="43"/>
      <c r="G220" s="41"/>
      <c r="H220" s="41"/>
      <c r="I220" s="41"/>
      <c r="J220" s="41"/>
      <c r="K220" s="41"/>
    </row>
    <row r="221" spans="2:11" x14ac:dyDescent="0.35">
      <c r="B221" s="49"/>
      <c r="C221" s="41"/>
      <c r="D221" s="41"/>
      <c r="E221" s="42"/>
      <c r="F221" s="43"/>
      <c r="G221" s="41"/>
      <c r="H221" s="41"/>
      <c r="I221" s="41"/>
      <c r="J221" s="41"/>
      <c r="K221" s="41"/>
    </row>
    <row r="222" spans="2:11" x14ac:dyDescent="0.35">
      <c r="B222" s="49"/>
      <c r="C222" s="41"/>
      <c r="D222" s="41"/>
      <c r="E222" s="42"/>
      <c r="F222" s="43"/>
      <c r="G222" s="41"/>
      <c r="H222" s="41"/>
      <c r="I222" s="41"/>
      <c r="J222" s="41"/>
      <c r="K222" s="41"/>
    </row>
    <row r="223" spans="2:11" x14ac:dyDescent="0.35">
      <c r="B223" s="49"/>
      <c r="C223" s="41"/>
      <c r="D223" s="41"/>
      <c r="E223" s="42"/>
      <c r="F223" s="43"/>
      <c r="G223" s="41"/>
      <c r="H223" s="41"/>
      <c r="I223" s="41"/>
      <c r="J223" s="41"/>
      <c r="K223" s="41"/>
    </row>
    <row r="224" spans="2:11" x14ac:dyDescent="0.35">
      <c r="B224" s="49"/>
      <c r="C224" s="41"/>
      <c r="D224" s="41"/>
      <c r="E224" s="42"/>
      <c r="F224" s="43"/>
      <c r="G224" s="41"/>
      <c r="H224" s="41"/>
      <c r="I224" s="41"/>
      <c r="J224" s="41"/>
      <c r="K224" s="41"/>
    </row>
    <row r="225" spans="2:11" x14ac:dyDescent="0.35">
      <c r="B225" s="49"/>
      <c r="C225" s="41"/>
      <c r="D225" s="41"/>
      <c r="E225" s="42"/>
      <c r="F225" s="43"/>
      <c r="G225" s="41"/>
      <c r="H225" s="41"/>
      <c r="I225" s="41"/>
      <c r="J225" s="41"/>
      <c r="K225" s="41"/>
    </row>
    <row r="226" spans="2:11" x14ac:dyDescent="0.35">
      <c r="B226" s="49"/>
      <c r="C226" s="41"/>
      <c r="D226" s="41"/>
      <c r="E226" s="42"/>
      <c r="F226" s="43"/>
      <c r="G226" s="41"/>
      <c r="H226" s="41"/>
      <c r="I226" s="41"/>
      <c r="J226" s="41"/>
      <c r="K226" s="41"/>
    </row>
    <row r="227" spans="2:11" x14ac:dyDescent="0.35">
      <c r="B227" s="49"/>
      <c r="C227" s="41"/>
      <c r="D227" s="41"/>
      <c r="E227" s="42"/>
      <c r="F227" s="43"/>
      <c r="G227" s="41"/>
      <c r="H227" s="41"/>
      <c r="I227" s="41"/>
      <c r="J227" s="41"/>
      <c r="K227" s="41"/>
    </row>
    <row r="228" spans="2:11" x14ac:dyDescent="0.35">
      <c r="B228" s="49"/>
      <c r="C228" s="41"/>
      <c r="D228" s="41"/>
      <c r="E228" s="42"/>
      <c r="F228" s="43"/>
      <c r="G228" s="41"/>
      <c r="H228" s="41"/>
      <c r="I228" s="41"/>
      <c r="J228" s="41"/>
      <c r="K228" s="41"/>
    </row>
    <row r="229" spans="2:11" x14ac:dyDescent="0.35">
      <c r="B229" s="49"/>
      <c r="C229" s="41"/>
      <c r="D229" s="41"/>
      <c r="E229" s="42"/>
      <c r="F229" s="43"/>
      <c r="G229" s="41"/>
      <c r="H229" s="41"/>
      <c r="I229" s="41"/>
      <c r="J229" s="41"/>
      <c r="K229" s="41"/>
    </row>
    <row r="230" spans="2:11" x14ac:dyDescent="0.35">
      <c r="B230" s="49"/>
      <c r="C230" s="41"/>
      <c r="D230" s="41"/>
      <c r="E230" s="42"/>
      <c r="F230" s="43"/>
      <c r="G230" s="41"/>
      <c r="H230" s="41"/>
      <c r="I230" s="41"/>
      <c r="J230" s="41"/>
      <c r="K230" s="41"/>
    </row>
    <row r="231" spans="2:11" x14ac:dyDescent="0.35">
      <c r="B231" s="49"/>
      <c r="C231" s="41"/>
      <c r="D231" s="41"/>
      <c r="E231" s="42"/>
      <c r="F231" s="43"/>
      <c r="G231" s="41"/>
      <c r="H231" s="41"/>
      <c r="I231" s="41"/>
      <c r="J231" s="41"/>
      <c r="K231" s="41"/>
    </row>
    <row r="232" spans="2:11" x14ac:dyDescent="0.35">
      <c r="B232" s="49"/>
      <c r="C232" s="41"/>
      <c r="D232" s="41"/>
      <c r="E232" s="42"/>
      <c r="F232" s="43"/>
      <c r="G232" s="41"/>
      <c r="H232" s="41"/>
      <c r="I232" s="41"/>
      <c r="J232" s="41"/>
      <c r="K232" s="41"/>
    </row>
    <row r="233" spans="2:11" x14ac:dyDescent="0.35">
      <c r="B233" s="49"/>
      <c r="C233" s="41"/>
      <c r="D233" s="41"/>
      <c r="E233" s="42"/>
      <c r="F233" s="43"/>
      <c r="G233" s="41"/>
      <c r="H233" s="41"/>
      <c r="I233" s="41"/>
      <c r="J233" s="41"/>
      <c r="K233" s="41"/>
    </row>
    <row r="234" spans="2:11" x14ac:dyDescent="0.35">
      <c r="B234" s="49"/>
      <c r="C234" s="41"/>
      <c r="D234" s="41"/>
      <c r="E234" s="42"/>
      <c r="F234" s="43"/>
      <c r="G234" s="41"/>
      <c r="H234" s="41"/>
      <c r="I234" s="41"/>
      <c r="J234" s="41"/>
      <c r="K234" s="41"/>
    </row>
    <row r="235" spans="2:11" x14ac:dyDescent="0.35">
      <c r="B235" s="49"/>
      <c r="C235" s="41"/>
      <c r="D235" s="41"/>
      <c r="E235" s="42"/>
      <c r="F235" s="43"/>
      <c r="G235" s="41"/>
      <c r="H235" s="41"/>
      <c r="I235" s="41"/>
      <c r="J235" s="41"/>
      <c r="K235" s="41"/>
    </row>
    <row r="236" spans="2:11" x14ac:dyDescent="0.35">
      <c r="B236" s="49"/>
      <c r="C236" s="41"/>
      <c r="D236" s="41"/>
      <c r="E236" s="42"/>
      <c r="F236" s="43"/>
      <c r="G236" s="41"/>
      <c r="H236" s="41"/>
      <c r="I236" s="41"/>
      <c r="J236" s="41"/>
      <c r="K236" s="41"/>
    </row>
    <row r="237" spans="2:11" x14ac:dyDescent="0.35">
      <c r="B237" s="49"/>
      <c r="C237" s="41"/>
      <c r="D237" s="41"/>
      <c r="E237" s="42"/>
      <c r="F237" s="43"/>
      <c r="G237" s="41"/>
      <c r="H237" s="41"/>
      <c r="I237" s="41"/>
      <c r="J237" s="41"/>
      <c r="K237" s="41"/>
    </row>
    <row r="238" spans="2:11" x14ac:dyDescent="0.35">
      <c r="B238" s="49"/>
      <c r="C238" s="41"/>
      <c r="D238" s="41"/>
      <c r="E238" s="42"/>
      <c r="F238" s="43"/>
      <c r="G238" s="41"/>
      <c r="H238" s="41"/>
      <c r="I238" s="41"/>
      <c r="J238" s="41"/>
      <c r="K238" s="41"/>
    </row>
    <row r="239" spans="2:11" x14ac:dyDescent="0.35">
      <c r="B239" s="49"/>
      <c r="C239" s="41"/>
      <c r="D239" s="41"/>
      <c r="E239" s="42"/>
      <c r="F239" s="43"/>
      <c r="G239" s="41"/>
      <c r="H239" s="41"/>
      <c r="I239" s="41"/>
      <c r="J239" s="41"/>
      <c r="K239" s="41"/>
    </row>
    <row r="240" spans="2:11" x14ac:dyDescent="0.35">
      <c r="B240" s="49"/>
      <c r="C240" s="41"/>
      <c r="D240" s="41"/>
      <c r="E240" s="42"/>
      <c r="F240" s="43"/>
      <c r="G240" s="41"/>
      <c r="H240" s="41"/>
      <c r="I240" s="41"/>
      <c r="J240" s="41"/>
      <c r="K240" s="41"/>
    </row>
    <row r="241" spans="2:11" x14ac:dyDescent="0.35">
      <c r="B241" s="49"/>
      <c r="C241" s="41"/>
      <c r="D241" s="41"/>
      <c r="E241" s="42"/>
      <c r="F241" s="43"/>
      <c r="G241" s="41"/>
      <c r="H241" s="41"/>
      <c r="I241" s="41"/>
      <c r="J241" s="41"/>
      <c r="K241" s="41"/>
    </row>
    <row r="242" spans="2:11" x14ac:dyDescent="0.35">
      <c r="B242" s="49"/>
      <c r="C242" s="41"/>
      <c r="D242" s="41"/>
      <c r="E242" s="42"/>
      <c r="F242" s="43"/>
      <c r="G242" s="41"/>
      <c r="H242" s="41"/>
      <c r="I242" s="41"/>
      <c r="J242" s="41"/>
      <c r="K242" s="41"/>
    </row>
    <row r="243" spans="2:11" x14ac:dyDescent="0.35">
      <c r="B243" s="49"/>
      <c r="C243" s="41"/>
      <c r="D243" s="41"/>
      <c r="E243" s="42"/>
      <c r="F243" s="43"/>
      <c r="G243" s="41"/>
      <c r="H243" s="41"/>
      <c r="I243" s="41"/>
      <c r="J243" s="41"/>
      <c r="K243" s="41"/>
    </row>
    <row r="244" spans="2:11" x14ac:dyDescent="0.35">
      <c r="B244" s="49"/>
      <c r="C244" s="41"/>
      <c r="D244" s="41"/>
      <c r="E244" s="42"/>
      <c r="F244" s="43"/>
      <c r="G244" s="41"/>
      <c r="H244" s="41"/>
      <c r="I244" s="41"/>
      <c r="J244" s="41"/>
      <c r="K244" s="41"/>
    </row>
    <row r="245" spans="2:11" x14ac:dyDescent="0.35">
      <c r="B245" s="49"/>
      <c r="C245" s="41"/>
      <c r="D245" s="41"/>
      <c r="E245" s="42"/>
      <c r="F245" s="43"/>
      <c r="G245" s="41"/>
      <c r="H245" s="41"/>
      <c r="I245" s="41"/>
      <c r="J245" s="41"/>
      <c r="K245" s="41"/>
    </row>
    <row r="246" spans="2:11" x14ac:dyDescent="0.35">
      <c r="B246" s="49"/>
      <c r="C246" s="41"/>
      <c r="D246" s="41"/>
      <c r="E246" s="42"/>
      <c r="F246" s="43"/>
      <c r="G246" s="41"/>
      <c r="H246" s="41"/>
      <c r="I246" s="41"/>
      <c r="J246" s="41"/>
      <c r="K246" s="41"/>
    </row>
    <row r="247" spans="2:11" x14ac:dyDescent="0.35">
      <c r="B247" s="49"/>
      <c r="C247" s="41"/>
      <c r="D247" s="41"/>
      <c r="E247" s="42"/>
      <c r="F247" s="43"/>
      <c r="G247" s="41"/>
      <c r="H247" s="41"/>
      <c r="I247" s="41"/>
      <c r="J247" s="41"/>
      <c r="K247" s="41"/>
    </row>
    <row r="248" spans="2:11" x14ac:dyDescent="0.35">
      <c r="B248" s="49"/>
      <c r="C248" s="41"/>
      <c r="D248" s="41"/>
      <c r="E248" s="42"/>
      <c r="F248" s="43"/>
      <c r="G248" s="41"/>
      <c r="H248" s="41"/>
      <c r="I248" s="41"/>
      <c r="J248" s="41"/>
      <c r="K248" s="41"/>
    </row>
    <row r="249" spans="2:11" x14ac:dyDescent="0.35">
      <c r="B249" s="49"/>
      <c r="C249" s="41"/>
      <c r="D249" s="41"/>
      <c r="E249" s="42"/>
      <c r="F249" s="43"/>
      <c r="G249" s="41"/>
      <c r="H249" s="41"/>
      <c r="I249" s="41"/>
      <c r="J249" s="41"/>
      <c r="K249" s="41"/>
    </row>
    <row r="250" spans="2:11" x14ac:dyDescent="0.35">
      <c r="B250" s="49"/>
      <c r="C250" s="41"/>
      <c r="D250" s="41"/>
      <c r="E250" s="42"/>
      <c r="F250" s="43"/>
      <c r="G250" s="41"/>
      <c r="H250" s="41"/>
      <c r="I250" s="41"/>
      <c r="J250" s="41"/>
      <c r="K250" s="41"/>
    </row>
    <row r="251" spans="2:11" x14ac:dyDescent="0.35">
      <c r="B251" s="49"/>
      <c r="C251" s="41"/>
      <c r="D251" s="41"/>
      <c r="E251" s="42"/>
      <c r="F251" s="43"/>
      <c r="G251" s="41"/>
      <c r="H251" s="41"/>
      <c r="I251" s="41"/>
      <c r="J251" s="41"/>
      <c r="K251" s="41"/>
    </row>
    <row r="252" spans="2:11" x14ac:dyDescent="0.35">
      <c r="B252" s="49"/>
      <c r="C252" s="41"/>
      <c r="D252" s="41"/>
      <c r="E252" s="42"/>
      <c r="F252" s="43"/>
      <c r="G252" s="41"/>
      <c r="H252" s="41"/>
      <c r="I252" s="41"/>
      <c r="J252" s="41"/>
      <c r="K252" s="41"/>
    </row>
    <row r="253" spans="2:11" x14ac:dyDescent="0.35">
      <c r="B253" s="49"/>
      <c r="C253" s="41"/>
      <c r="D253" s="41"/>
      <c r="E253" s="42"/>
      <c r="F253" s="43"/>
      <c r="G253" s="41"/>
      <c r="H253" s="41"/>
      <c r="I253" s="41"/>
      <c r="J253" s="41"/>
      <c r="K253" s="41"/>
    </row>
    <row r="254" spans="2:11" x14ac:dyDescent="0.35">
      <c r="B254" s="49"/>
      <c r="C254" s="41"/>
      <c r="D254" s="41"/>
      <c r="E254" s="42"/>
      <c r="F254" s="43"/>
      <c r="G254" s="41"/>
      <c r="H254" s="41"/>
      <c r="I254" s="41"/>
      <c r="J254" s="41"/>
      <c r="K254" s="41"/>
    </row>
    <row r="255" spans="2:11" x14ac:dyDescent="0.35">
      <c r="B255" s="49"/>
      <c r="C255" s="41"/>
      <c r="D255" s="41"/>
      <c r="E255" s="42"/>
      <c r="F255" s="43"/>
      <c r="G255" s="41"/>
      <c r="H255" s="41"/>
      <c r="I255" s="41"/>
      <c r="J255" s="41"/>
      <c r="K255" s="41"/>
    </row>
    <row r="256" spans="2:11" x14ac:dyDescent="0.35">
      <c r="B256" s="49"/>
      <c r="C256" s="41"/>
      <c r="D256" s="41"/>
      <c r="E256" s="42"/>
      <c r="F256" s="43"/>
      <c r="G256" s="41"/>
      <c r="H256" s="41"/>
      <c r="I256" s="41"/>
      <c r="J256" s="41"/>
      <c r="K256" s="41"/>
    </row>
    <row r="257" spans="2:11" x14ac:dyDescent="0.35">
      <c r="B257" s="49"/>
      <c r="C257" s="41"/>
      <c r="D257" s="41"/>
      <c r="E257" s="42"/>
      <c r="F257" s="43"/>
      <c r="G257" s="41"/>
      <c r="H257" s="41"/>
      <c r="I257" s="41"/>
      <c r="J257" s="41"/>
      <c r="K257" s="41"/>
    </row>
    <row r="258" spans="2:11" x14ac:dyDescent="0.35">
      <c r="B258" s="49"/>
      <c r="C258" s="41"/>
      <c r="D258" s="41"/>
      <c r="E258" s="42"/>
      <c r="F258" s="43"/>
      <c r="G258" s="41"/>
      <c r="H258" s="41"/>
      <c r="I258" s="41"/>
      <c r="J258" s="41"/>
      <c r="K258" s="41"/>
    </row>
    <row r="259" spans="2:11" x14ac:dyDescent="0.35">
      <c r="B259" s="49"/>
      <c r="C259" s="41"/>
      <c r="D259" s="41"/>
      <c r="E259" s="42"/>
      <c r="F259" s="43"/>
      <c r="G259" s="41"/>
      <c r="H259" s="41"/>
      <c r="I259" s="41"/>
      <c r="J259" s="41"/>
      <c r="K259" s="41"/>
    </row>
    <row r="260" spans="2:11" x14ac:dyDescent="0.35">
      <c r="B260" s="49"/>
      <c r="C260" s="41"/>
      <c r="D260" s="41"/>
      <c r="E260" s="42"/>
      <c r="F260" s="43"/>
      <c r="G260" s="41"/>
      <c r="H260" s="41"/>
      <c r="I260" s="41"/>
      <c r="J260" s="41"/>
      <c r="K260" s="41"/>
    </row>
    <row r="261" spans="2:11" x14ac:dyDescent="0.35">
      <c r="B261" s="49"/>
      <c r="C261" s="41"/>
      <c r="D261" s="41"/>
      <c r="E261" s="42"/>
      <c r="F261" s="43"/>
      <c r="G261" s="41"/>
      <c r="H261" s="41"/>
      <c r="I261" s="41"/>
      <c r="J261" s="41"/>
      <c r="K261" s="41"/>
    </row>
    <row r="262" spans="2:11" x14ac:dyDescent="0.35">
      <c r="B262" s="49"/>
      <c r="C262" s="41"/>
      <c r="D262" s="41"/>
      <c r="E262" s="42"/>
      <c r="F262" s="43"/>
      <c r="G262" s="41"/>
      <c r="H262" s="41"/>
      <c r="I262" s="41"/>
      <c r="J262" s="41"/>
      <c r="K262" s="41"/>
    </row>
    <row r="263" spans="2:11" x14ac:dyDescent="0.35">
      <c r="B263" s="49"/>
      <c r="C263" s="41"/>
      <c r="D263" s="41"/>
      <c r="E263" s="42"/>
      <c r="F263" s="43"/>
      <c r="G263" s="41"/>
      <c r="H263" s="41"/>
      <c r="I263" s="41"/>
      <c r="J263" s="41"/>
      <c r="K263" s="41"/>
    </row>
    <row r="264" spans="2:11" x14ac:dyDescent="0.35">
      <c r="B264" s="49"/>
      <c r="C264" s="41"/>
      <c r="D264" s="41"/>
      <c r="E264" s="42"/>
      <c r="F264" s="43"/>
      <c r="G264" s="41"/>
      <c r="H264" s="41"/>
      <c r="I264" s="41"/>
      <c r="J264" s="41"/>
      <c r="K264" s="41"/>
    </row>
    <row r="265" spans="2:11" x14ac:dyDescent="0.35">
      <c r="B265" s="49"/>
      <c r="C265" s="41"/>
      <c r="D265" s="41"/>
      <c r="E265" s="42"/>
      <c r="F265" s="43"/>
      <c r="G265" s="41"/>
      <c r="H265" s="41"/>
      <c r="I265" s="41"/>
      <c r="J265" s="41"/>
      <c r="K265" s="41"/>
    </row>
    <row r="266" spans="2:11" x14ac:dyDescent="0.35">
      <c r="B266" s="49"/>
      <c r="C266" s="41"/>
      <c r="D266" s="41"/>
      <c r="E266" s="42"/>
      <c r="F266" s="43"/>
      <c r="G266" s="41"/>
      <c r="H266" s="41"/>
      <c r="I266" s="41"/>
      <c r="J266" s="41"/>
      <c r="K266" s="41"/>
    </row>
    <row r="267" spans="2:11" x14ac:dyDescent="0.35">
      <c r="B267" s="49"/>
      <c r="C267" s="41"/>
      <c r="D267" s="41"/>
      <c r="E267" s="42"/>
      <c r="F267" s="43"/>
      <c r="G267" s="41"/>
      <c r="H267" s="41"/>
      <c r="I267" s="41"/>
      <c r="J267" s="41"/>
      <c r="K267" s="41"/>
    </row>
    <row r="268" spans="2:11" x14ac:dyDescent="0.35">
      <c r="B268" s="49"/>
      <c r="C268" s="41"/>
      <c r="D268" s="41"/>
      <c r="E268" s="42"/>
      <c r="F268" s="43"/>
      <c r="G268" s="41"/>
      <c r="H268" s="41"/>
      <c r="I268" s="41"/>
      <c r="J268" s="41"/>
      <c r="K268" s="41"/>
    </row>
    <row r="269" spans="2:11" x14ac:dyDescent="0.35">
      <c r="B269" s="49"/>
      <c r="C269" s="41"/>
      <c r="D269" s="41"/>
      <c r="E269" s="42"/>
      <c r="F269" s="43"/>
      <c r="G269" s="41"/>
      <c r="H269" s="41"/>
      <c r="I269" s="41"/>
      <c r="J269" s="41"/>
      <c r="K269" s="41"/>
    </row>
    <row r="270" spans="2:11" x14ac:dyDescent="0.35">
      <c r="B270" s="49"/>
      <c r="C270" s="41"/>
      <c r="D270" s="41"/>
      <c r="E270" s="42"/>
      <c r="F270" s="43"/>
      <c r="G270" s="41"/>
      <c r="H270" s="41"/>
      <c r="I270" s="41"/>
      <c r="J270" s="41"/>
      <c r="K270" s="41"/>
    </row>
    <row r="271" spans="2:11" x14ac:dyDescent="0.35">
      <c r="B271" s="49"/>
      <c r="C271" s="41"/>
      <c r="D271" s="41"/>
      <c r="E271" s="42"/>
      <c r="F271" s="43"/>
      <c r="G271" s="41"/>
      <c r="H271" s="41"/>
      <c r="I271" s="41"/>
      <c r="J271" s="41"/>
      <c r="K271" s="41"/>
    </row>
    <row r="272" spans="2:11" x14ac:dyDescent="0.35">
      <c r="B272" s="49"/>
      <c r="C272" s="41"/>
      <c r="D272" s="41"/>
      <c r="E272" s="42"/>
      <c r="F272" s="43"/>
      <c r="G272" s="41"/>
      <c r="H272" s="41"/>
      <c r="I272" s="41"/>
      <c r="J272" s="41"/>
      <c r="K272" s="41"/>
    </row>
    <row r="273" spans="2:11" x14ac:dyDescent="0.35">
      <c r="B273" s="49"/>
      <c r="C273" s="41"/>
      <c r="D273" s="41"/>
      <c r="E273" s="42"/>
      <c r="F273" s="43"/>
      <c r="G273" s="41"/>
      <c r="H273" s="41"/>
      <c r="I273" s="41"/>
      <c r="J273" s="41"/>
      <c r="K273" s="41"/>
    </row>
    <row r="274" spans="2:11" x14ac:dyDescent="0.35">
      <c r="B274" s="49"/>
      <c r="C274" s="41"/>
      <c r="D274" s="41"/>
      <c r="E274" s="42"/>
      <c r="F274" s="43"/>
      <c r="G274" s="41"/>
      <c r="H274" s="41"/>
      <c r="I274" s="41"/>
      <c r="J274" s="41"/>
      <c r="K274" s="41"/>
    </row>
    <row r="275" spans="2:11" x14ac:dyDescent="0.35">
      <c r="B275" s="49"/>
      <c r="C275" s="41"/>
      <c r="D275" s="41"/>
      <c r="E275" s="42"/>
      <c r="F275" s="43"/>
      <c r="G275" s="41"/>
      <c r="H275" s="41"/>
      <c r="I275" s="41"/>
      <c r="J275" s="41"/>
      <c r="K275" s="41"/>
    </row>
    <row r="276" spans="2:11" x14ac:dyDescent="0.35">
      <c r="B276" s="49"/>
      <c r="C276" s="41"/>
      <c r="D276" s="41"/>
      <c r="E276" s="42"/>
      <c r="F276" s="43"/>
      <c r="G276" s="41"/>
      <c r="H276" s="41"/>
      <c r="I276" s="41"/>
      <c r="J276" s="41"/>
      <c r="K276" s="41"/>
    </row>
    <row r="277" spans="2:11" x14ac:dyDescent="0.35">
      <c r="B277" s="49"/>
      <c r="C277" s="41"/>
      <c r="D277" s="41"/>
      <c r="E277" s="42"/>
      <c r="F277" s="43"/>
      <c r="G277" s="41"/>
      <c r="H277" s="41"/>
      <c r="I277" s="41"/>
      <c r="J277" s="41"/>
      <c r="K277" s="41"/>
    </row>
    <row r="278" spans="2:11" x14ac:dyDescent="0.35">
      <c r="B278" s="49"/>
      <c r="C278" s="41"/>
      <c r="D278" s="41"/>
      <c r="E278" s="42"/>
      <c r="F278" s="43"/>
      <c r="G278" s="41"/>
      <c r="H278" s="41"/>
      <c r="I278" s="41"/>
      <c r="J278" s="41"/>
      <c r="K278" s="41"/>
    </row>
    <row r="279" spans="2:11" x14ac:dyDescent="0.35">
      <c r="B279" s="49"/>
      <c r="C279" s="41"/>
      <c r="D279" s="41"/>
      <c r="E279" s="42"/>
      <c r="F279" s="43"/>
      <c r="G279" s="41"/>
      <c r="H279" s="41"/>
      <c r="I279" s="41"/>
      <c r="J279" s="41"/>
      <c r="K279" s="41"/>
    </row>
    <row r="280" spans="2:11" x14ac:dyDescent="0.35">
      <c r="B280" s="49"/>
      <c r="C280" s="41"/>
      <c r="D280" s="41"/>
      <c r="E280" s="42"/>
      <c r="F280" s="43"/>
      <c r="G280" s="41"/>
      <c r="H280" s="41"/>
      <c r="I280" s="41"/>
      <c r="J280" s="41"/>
      <c r="K280" s="41"/>
    </row>
    <row r="281" spans="2:11" x14ac:dyDescent="0.35">
      <c r="B281" s="49"/>
      <c r="C281" s="41"/>
      <c r="D281" s="41"/>
      <c r="E281" s="42"/>
      <c r="F281" s="43"/>
      <c r="G281" s="41"/>
      <c r="H281" s="41"/>
      <c r="I281" s="41"/>
      <c r="J281" s="41"/>
      <c r="K281" s="41"/>
    </row>
    <row r="282" spans="2:11" x14ac:dyDescent="0.35">
      <c r="B282" s="49"/>
      <c r="C282" s="41"/>
      <c r="D282" s="41"/>
      <c r="E282" s="42"/>
      <c r="F282" s="43"/>
      <c r="G282" s="41"/>
      <c r="H282" s="41"/>
      <c r="I282" s="41"/>
      <c r="J282" s="41"/>
      <c r="K282" s="41"/>
    </row>
    <row r="283" spans="2:11" x14ac:dyDescent="0.35">
      <c r="B283" s="49"/>
      <c r="C283" s="41"/>
      <c r="D283" s="41"/>
      <c r="E283" s="42"/>
      <c r="F283" s="43"/>
      <c r="G283" s="41"/>
      <c r="H283" s="41"/>
      <c r="I283" s="41"/>
      <c r="J283" s="41"/>
      <c r="K283" s="41"/>
    </row>
    <row r="284" spans="2:11" x14ac:dyDescent="0.35">
      <c r="B284" s="49"/>
      <c r="C284" s="41"/>
      <c r="D284" s="41"/>
      <c r="E284" s="42"/>
      <c r="F284" s="43"/>
      <c r="G284" s="41"/>
      <c r="H284" s="41"/>
      <c r="I284" s="41"/>
      <c r="J284" s="41"/>
      <c r="K284" s="41"/>
    </row>
    <row r="285" spans="2:11" x14ac:dyDescent="0.35">
      <c r="B285" s="49"/>
      <c r="C285" s="41"/>
      <c r="D285" s="41"/>
      <c r="E285" s="42"/>
      <c r="F285" s="43"/>
      <c r="G285" s="41"/>
      <c r="H285" s="41"/>
      <c r="I285" s="41"/>
      <c r="J285" s="41"/>
      <c r="K285" s="41"/>
    </row>
    <row r="286" spans="2:11" x14ac:dyDescent="0.35">
      <c r="B286" s="49"/>
      <c r="C286" s="41"/>
      <c r="D286" s="41"/>
      <c r="E286" s="42"/>
      <c r="F286" s="43"/>
      <c r="G286" s="41"/>
      <c r="H286" s="41"/>
      <c r="I286" s="41"/>
      <c r="J286" s="41"/>
      <c r="K286" s="41"/>
    </row>
    <row r="287" spans="2:11" x14ac:dyDescent="0.35">
      <c r="B287" s="49"/>
      <c r="C287" s="41"/>
      <c r="D287" s="41"/>
      <c r="E287" s="42"/>
      <c r="F287" s="43"/>
      <c r="G287" s="41"/>
      <c r="H287" s="41"/>
      <c r="I287" s="41"/>
      <c r="J287" s="41"/>
      <c r="K287" s="41"/>
    </row>
    <row r="288" spans="2:11" x14ac:dyDescent="0.35">
      <c r="B288" s="49"/>
      <c r="C288" s="41"/>
      <c r="D288" s="41"/>
      <c r="E288" s="42"/>
      <c r="F288" s="43"/>
      <c r="G288" s="41"/>
      <c r="H288" s="41"/>
      <c r="I288" s="41"/>
      <c r="J288" s="41"/>
      <c r="K288" s="41"/>
    </row>
    <row r="289" spans="2:11" x14ac:dyDescent="0.35">
      <c r="B289" s="49"/>
      <c r="C289" s="41"/>
      <c r="D289" s="41"/>
      <c r="E289" s="42"/>
      <c r="F289" s="43"/>
      <c r="G289" s="41"/>
      <c r="H289" s="41"/>
      <c r="I289" s="41"/>
      <c r="J289" s="41"/>
      <c r="K289" s="41"/>
    </row>
    <row r="290" spans="2:11" x14ac:dyDescent="0.35">
      <c r="B290" s="49"/>
      <c r="C290" s="41"/>
      <c r="D290" s="41"/>
      <c r="E290" s="42"/>
      <c r="F290" s="43"/>
      <c r="G290" s="41"/>
      <c r="H290" s="41"/>
      <c r="I290" s="41"/>
      <c r="J290" s="41"/>
      <c r="K290" s="41"/>
    </row>
    <row r="291" spans="2:11" x14ac:dyDescent="0.35">
      <c r="B291" s="49"/>
      <c r="C291" s="41"/>
      <c r="D291" s="41"/>
      <c r="E291" s="42"/>
      <c r="F291" s="43"/>
      <c r="G291" s="41"/>
      <c r="H291" s="41"/>
      <c r="I291" s="41"/>
      <c r="J291" s="41"/>
      <c r="K291" s="41"/>
    </row>
    <row r="292" spans="2:11" x14ac:dyDescent="0.35">
      <c r="B292" s="49"/>
      <c r="C292" s="41"/>
      <c r="D292" s="41"/>
      <c r="E292" s="42"/>
      <c r="F292" s="43"/>
      <c r="G292" s="41"/>
      <c r="H292" s="41"/>
      <c r="I292" s="41"/>
      <c r="J292" s="41"/>
      <c r="K292" s="41"/>
    </row>
    <row r="293" spans="2:11" x14ac:dyDescent="0.35">
      <c r="B293" s="49"/>
      <c r="C293" s="41"/>
      <c r="D293" s="41"/>
      <c r="E293" s="42"/>
      <c r="F293" s="43"/>
      <c r="G293" s="41"/>
      <c r="H293" s="41"/>
      <c r="I293" s="41"/>
      <c r="J293" s="41"/>
      <c r="K293" s="41"/>
    </row>
    <row r="294" spans="2:11" x14ac:dyDescent="0.35">
      <c r="B294" s="49"/>
      <c r="C294" s="41"/>
      <c r="D294" s="41"/>
      <c r="E294" s="42"/>
      <c r="F294" s="43"/>
      <c r="G294" s="41"/>
      <c r="H294" s="41"/>
      <c r="I294" s="41"/>
      <c r="J294" s="41"/>
      <c r="K294" s="41"/>
    </row>
    <row r="295" spans="2:11" x14ac:dyDescent="0.35">
      <c r="B295" s="49"/>
      <c r="C295" s="41"/>
      <c r="D295" s="41"/>
      <c r="E295" s="42"/>
      <c r="F295" s="43"/>
      <c r="G295" s="41"/>
      <c r="H295" s="41"/>
      <c r="I295" s="41"/>
      <c r="J295" s="41"/>
      <c r="K295" s="41"/>
    </row>
    <row r="296" spans="2:11" x14ac:dyDescent="0.35">
      <c r="B296" s="49"/>
      <c r="C296" s="41"/>
      <c r="D296" s="41"/>
      <c r="E296" s="42"/>
      <c r="F296" s="43"/>
      <c r="G296" s="41"/>
      <c r="H296" s="41"/>
      <c r="I296" s="41"/>
      <c r="J296" s="41"/>
      <c r="K296" s="41"/>
    </row>
    <row r="297" spans="2:11" x14ac:dyDescent="0.35">
      <c r="B297" s="49"/>
      <c r="C297" s="41"/>
      <c r="D297" s="41"/>
      <c r="E297" s="42"/>
      <c r="F297" s="43"/>
      <c r="G297" s="41"/>
      <c r="H297" s="41"/>
      <c r="I297" s="41"/>
      <c r="J297" s="41"/>
      <c r="K297" s="41"/>
    </row>
    <row r="298" spans="2:11" x14ac:dyDescent="0.35">
      <c r="B298" s="49"/>
      <c r="C298" s="41"/>
      <c r="D298" s="41"/>
      <c r="E298" s="42"/>
      <c r="F298" s="43"/>
      <c r="G298" s="41"/>
      <c r="H298" s="41"/>
      <c r="I298" s="41"/>
      <c r="J298" s="41"/>
      <c r="K298" s="41"/>
    </row>
    <row r="299" spans="2:11" x14ac:dyDescent="0.35">
      <c r="B299" s="49"/>
      <c r="C299" s="41"/>
      <c r="D299" s="41"/>
      <c r="E299" s="42"/>
      <c r="F299" s="43"/>
      <c r="G299" s="41"/>
      <c r="H299" s="41"/>
      <c r="I299" s="41"/>
      <c r="J299" s="41"/>
      <c r="K299" s="41"/>
    </row>
    <row r="300" spans="2:11" x14ac:dyDescent="0.35">
      <c r="B300" s="49"/>
      <c r="C300" s="41"/>
      <c r="D300" s="41"/>
      <c r="E300" s="42"/>
      <c r="F300" s="43"/>
      <c r="G300" s="41"/>
      <c r="H300" s="41"/>
      <c r="I300" s="41"/>
      <c r="J300" s="41"/>
      <c r="K300" s="41"/>
    </row>
    <row r="301" spans="2:11" x14ac:dyDescent="0.35">
      <c r="J301" s="41"/>
      <c r="K301" s="41"/>
    </row>
    <row r="302" spans="2:11" x14ac:dyDescent="0.35">
      <c r="B302" s="49"/>
      <c r="C302" s="41"/>
      <c r="D302" s="41"/>
      <c r="E302" s="42"/>
      <c r="F302" s="43"/>
      <c r="G302" s="41"/>
      <c r="H302" s="41"/>
      <c r="I302" s="41"/>
      <c r="J302" s="41"/>
      <c r="K302" s="41"/>
    </row>
    <row r="303" spans="2:11" x14ac:dyDescent="0.35">
      <c r="B303" s="49"/>
      <c r="C303" s="41"/>
      <c r="D303" s="41"/>
      <c r="E303" s="42"/>
      <c r="F303" s="43"/>
      <c r="G303" s="41"/>
      <c r="H303" s="41"/>
      <c r="I303" s="41"/>
      <c r="J303" s="41"/>
      <c r="K303" s="41"/>
    </row>
    <row r="304" spans="2:11" x14ac:dyDescent="0.35">
      <c r="B304" s="49"/>
      <c r="C304" s="41"/>
      <c r="D304" s="41"/>
      <c r="E304" s="42"/>
      <c r="F304" s="43"/>
      <c r="G304" s="41"/>
      <c r="H304" s="41"/>
      <c r="I304" s="41"/>
      <c r="J304" s="41"/>
      <c r="K304" s="41"/>
    </row>
    <row r="305" spans="2:11" x14ac:dyDescent="0.35">
      <c r="B305" s="49"/>
      <c r="C305" s="41"/>
      <c r="D305" s="41"/>
      <c r="E305" s="42"/>
      <c r="F305" s="43"/>
      <c r="G305" s="41"/>
      <c r="H305" s="41"/>
      <c r="I305" s="41"/>
      <c r="J305" s="41"/>
      <c r="K305" s="41"/>
    </row>
    <row r="306" spans="2:11" x14ac:dyDescent="0.35">
      <c r="B306" s="49"/>
      <c r="C306" s="41"/>
      <c r="D306" s="41"/>
      <c r="E306" s="42"/>
      <c r="F306" s="43"/>
      <c r="G306" s="41"/>
      <c r="H306" s="41"/>
      <c r="I306" s="41"/>
      <c r="J306" s="41"/>
      <c r="K306" s="41"/>
    </row>
    <row r="307" spans="2:11" x14ac:dyDescent="0.35">
      <c r="B307" s="49"/>
      <c r="C307" s="41"/>
      <c r="D307" s="41"/>
      <c r="E307" s="42"/>
      <c r="F307" s="43"/>
      <c r="G307" s="41"/>
      <c r="H307" s="41"/>
      <c r="I307" s="41"/>
      <c r="J307" s="41"/>
      <c r="K307" s="41"/>
    </row>
    <row r="308" spans="2:11" x14ac:dyDescent="0.35">
      <c r="B308" s="49"/>
      <c r="C308" s="41"/>
      <c r="D308" s="41"/>
      <c r="E308" s="42"/>
      <c r="F308" s="43"/>
      <c r="G308" s="41"/>
      <c r="H308" s="41"/>
      <c r="I308" s="41"/>
      <c r="J308" s="41"/>
      <c r="K308" s="41"/>
    </row>
    <row r="309" spans="2:11" x14ac:dyDescent="0.35">
      <c r="B309" s="49"/>
      <c r="C309" s="41"/>
      <c r="D309" s="41"/>
      <c r="E309" s="42"/>
      <c r="F309" s="43"/>
      <c r="G309" s="41"/>
      <c r="H309" s="41"/>
      <c r="I309" s="41"/>
      <c r="J309" s="41"/>
      <c r="K309" s="41"/>
    </row>
    <row r="310" spans="2:11" x14ac:dyDescent="0.35">
      <c r="B310" s="49"/>
      <c r="C310" s="41"/>
      <c r="D310" s="41"/>
      <c r="E310" s="42"/>
      <c r="F310" s="43"/>
      <c r="G310" s="41"/>
      <c r="H310" s="41"/>
      <c r="I310" s="41"/>
      <c r="J310" s="41"/>
      <c r="K310" s="41"/>
    </row>
    <row r="311" spans="2:11" x14ac:dyDescent="0.35">
      <c r="B311" s="49"/>
      <c r="C311" s="41"/>
      <c r="D311" s="41"/>
      <c r="E311" s="42"/>
      <c r="F311" s="43"/>
      <c r="G311" s="41"/>
      <c r="H311" s="41"/>
      <c r="I311" s="41"/>
      <c r="J311" s="41"/>
      <c r="K311" s="41"/>
    </row>
    <row r="312" spans="2:11" x14ac:dyDescent="0.35">
      <c r="B312" s="49"/>
      <c r="C312" s="41"/>
      <c r="D312" s="41"/>
      <c r="E312" s="42"/>
      <c r="F312" s="43"/>
      <c r="G312" s="41"/>
      <c r="H312" s="41"/>
      <c r="I312" s="41"/>
      <c r="J312" s="41"/>
      <c r="K312" s="41"/>
    </row>
    <row r="313" spans="2:11" x14ac:dyDescent="0.35">
      <c r="B313" s="49"/>
      <c r="C313" s="41"/>
      <c r="D313" s="41"/>
      <c r="E313" s="42"/>
      <c r="F313" s="43"/>
      <c r="G313" s="41"/>
      <c r="H313" s="41"/>
      <c r="I313" s="41"/>
      <c r="J313" s="41"/>
      <c r="K313" s="41"/>
    </row>
    <row r="314" spans="2:11" x14ac:dyDescent="0.35">
      <c r="B314" s="49"/>
      <c r="C314" s="41"/>
      <c r="D314" s="41"/>
      <c r="E314" s="42"/>
      <c r="F314" s="43"/>
      <c r="G314" s="41"/>
      <c r="H314" s="41"/>
      <c r="I314" s="41"/>
      <c r="J314" s="41"/>
      <c r="K314" s="41"/>
    </row>
    <row r="315" spans="2:11" x14ac:dyDescent="0.35">
      <c r="B315" s="49"/>
      <c r="C315" s="41"/>
      <c r="D315" s="41"/>
      <c r="E315" s="42"/>
      <c r="F315" s="43"/>
      <c r="G315" s="41"/>
      <c r="H315" s="41"/>
      <c r="I315" s="41"/>
      <c r="J315" s="41"/>
      <c r="K315" s="41"/>
    </row>
    <row r="316" spans="2:11" x14ac:dyDescent="0.35">
      <c r="B316" s="49"/>
      <c r="C316" s="41"/>
      <c r="D316" s="41"/>
      <c r="E316" s="42"/>
      <c r="F316" s="43"/>
      <c r="G316" s="41"/>
      <c r="H316" s="41"/>
      <c r="I316" s="41"/>
      <c r="J316" s="41"/>
      <c r="K316" s="41"/>
    </row>
    <row r="317" spans="2:11" x14ac:dyDescent="0.35">
      <c r="B317" s="49"/>
      <c r="C317" s="41"/>
      <c r="D317" s="41"/>
      <c r="E317" s="42"/>
      <c r="F317" s="43"/>
      <c r="G317" s="41"/>
      <c r="H317" s="41"/>
      <c r="I317" s="41"/>
      <c r="J317" s="41"/>
      <c r="K317" s="41"/>
    </row>
    <row r="318" spans="2:11" x14ac:dyDescent="0.35">
      <c r="B318" s="49"/>
      <c r="C318" s="41"/>
      <c r="D318" s="41"/>
      <c r="E318" s="42"/>
      <c r="F318" s="43"/>
      <c r="G318" s="41"/>
      <c r="H318" s="41"/>
      <c r="I318" s="41"/>
      <c r="J318" s="41"/>
      <c r="K318" s="41"/>
    </row>
    <row r="319" spans="2:11" x14ac:dyDescent="0.35">
      <c r="B319" s="49"/>
      <c r="C319" s="41"/>
      <c r="D319" s="41"/>
      <c r="E319" s="42"/>
      <c r="F319" s="43"/>
      <c r="G319" s="41"/>
      <c r="H319" s="41"/>
      <c r="I319" s="41"/>
      <c r="J319" s="41"/>
      <c r="K319" s="41"/>
    </row>
    <row r="320" spans="2:11" x14ac:dyDescent="0.35">
      <c r="B320" s="49"/>
      <c r="C320" s="41"/>
      <c r="D320" s="41"/>
      <c r="E320" s="42"/>
      <c r="F320" s="43"/>
      <c r="G320" s="41"/>
      <c r="H320" s="41"/>
      <c r="I320" s="41"/>
      <c r="J320" s="41"/>
      <c r="K320" s="41"/>
    </row>
    <row r="321" spans="2:11" x14ac:dyDescent="0.35">
      <c r="B321" s="49"/>
      <c r="C321" s="41"/>
      <c r="D321" s="41"/>
      <c r="E321" s="42"/>
      <c r="F321" s="43"/>
      <c r="G321" s="41"/>
      <c r="H321" s="41"/>
      <c r="I321" s="41"/>
      <c r="J321" s="41"/>
      <c r="K321" s="41"/>
    </row>
    <row r="322" spans="2:11" x14ac:dyDescent="0.35">
      <c r="B322" s="49"/>
      <c r="C322" s="41"/>
      <c r="D322" s="41"/>
      <c r="E322" s="42"/>
      <c r="F322" s="43"/>
      <c r="G322" s="41"/>
      <c r="H322" s="41"/>
      <c r="I322" s="41"/>
      <c r="J322" s="41"/>
      <c r="K322" s="41"/>
    </row>
    <row r="323" spans="2:11" x14ac:dyDescent="0.35">
      <c r="B323" s="49"/>
      <c r="C323" s="41"/>
      <c r="D323" s="41"/>
      <c r="E323" s="42"/>
      <c r="F323" s="43"/>
      <c r="G323" s="41"/>
      <c r="H323" s="41"/>
      <c r="I323" s="41"/>
      <c r="J323" s="41"/>
      <c r="K323" s="41"/>
    </row>
    <row r="324" spans="2:11" x14ac:dyDescent="0.35">
      <c r="B324" s="49"/>
      <c r="C324" s="41"/>
      <c r="D324" s="41"/>
      <c r="E324" s="42"/>
      <c r="F324" s="43"/>
      <c r="G324" s="41"/>
      <c r="H324" s="41"/>
      <c r="I324" s="41"/>
      <c r="J324" s="41"/>
      <c r="K324" s="41"/>
    </row>
    <row r="325" spans="2:11" x14ac:dyDescent="0.35">
      <c r="B325" s="49"/>
      <c r="C325" s="41"/>
      <c r="D325" s="41"/>
      <c r="E325" s="42"/>
      <c r="F325" s="43"/>
      <c r="G325" s="41"/>
      <c r="H325" s="41"/>
      <c r="I325" s="41"/>
      <c r="J325" s="41"/>
      <c r="K325" s="41"/>
    </row>
    <row r="326" spans="2:11" x14ac:dyDescent="0.35">
      <c r="B326" s="49"/>
      <c r="C326" s="41"/>
      <c r="D326" s="41"/>
      <c r="E326" s="42"/>
      <c r="F326" s="43"/>
      <c r="G326" s="41"/>
      <c r="H326" s="41"/>
      <c r="I326" s="41"/>
      <c r="J326" s="41"/>
      <c r="K326" s="41"/>
    </row>
    <row r="327" spans="2:11" x14ac:dyDescent="0.35">
      <c r="B327" s="49"/>
      <c r="C327" s="41"/>
      <c r="D327" s="41"/>
      <c r="E327" s="42"/>
      <c r="F327" s="43"/>
      <c r="G327" s="41"/>
      <c r="H327" s="41"/>
      <c r="I327" s="41"/>
      <c r="J327" s="41"/>
      <c r="K327" s="41"/>
    </row>
    <row r="328" spans="2:11" x14ac:dyDescent="0.35">
      <c r="B328" s="49"/>
      <c r="C328" s="41"/>
      <c r="D328" s="41"/>
      <c r="E328" s="42"/>
      <c r="F328" s="43"/>
      <c r="G328" s="41"/>
      <c r="H328" s="41"/>
      <c r="I328" s="41"/>
      <c r="J328" s="41"/>
      <c r="K328" s="41"/>
    </row>
    <row r="329" spans="2:11" x14ac:dyDescent="0.35">
      <c r="B329" s="49"/>
      <c r="C329" s="41"/>
      <c r="D329" s="41"/>
      <c r="E329" s="42"/>
      <c r="F329" s="43"/>
      <c r="G329" s="41"/>
      <c r="H329" s="41"/>
      <c r="I329" s="41"/>
      <c r="J329" s="41"/>
      <c r="K329" s="41"/>
    </row>
    <row r="330" spans="2:11" x14ac:dyDescent="0.35">
      <c r="B330" s="49"/>
      <c r="C330" s="41"/>
      <c r="D330" s="41"/>
      <c r="E330" s="42"/>
      <c r="F330" s="43"/>
      <c r="G330" s="41"/>
      <c r="H330" s="41"/>
      <c r="I330" s="41"/>
      <c r="J330" s="41"/>
      <c r="K330" s="41"/>
    </row>
    <row r="331" spans="2:11" x14ac:dyDescent="0.35">
      <c r="B331" s="49"/>
      <c r="C331" s="41"/>
      <c r="D331" s="41"/>
      <c r="E331" s="42"/>
      <c r="F331" s="43"/>
      <c r="G331" s="41"/>
      <c r="H331" s="41"/>
      <c r="I331" s="41"/>
      <c r="J331" s="41"/>
      <c r="K331" s="41"/>
    </row>
    <row r="332" spans="2:11" x14ac:dyDescent="0.35">
      <c r="B332" s="49"/>
      <c r="C332" s="41"/>
      <c r="D332" s="41"/>
      <c r="E332" s="42"/>
      <c r="F332" s="43"/>
      <c r="G332" s="41"/>
      <c r="H332" s="41"/>
      <c r="I332" s="41"/>
      <c r="J332" s="41"/>
      <c r="K332" s="41"/>
    </row>
    <row r="333" spans="2:11" x14ac:dyDescent="0.35">
      <c r="B333" s="49"/>
      <c r="C333" s="41"/>
      <c r="D333" s="41"/>
      <c r="E333" s="42"/>
      <c r="F333" s="43"/>
      <c r="G333" s="41"/>
      <c r="H333" s="41"/>
      <c r="I333" s="41"/>
      <c r="J333" s="41"/>
      <c r="K333" s="41"/>
    </row>
    <row r="334" spans="2:11" x14ac:dyDescent="0.35">
      <c r="B334" s="49"/>
      <c r="C334" s="41"/>
      <c r="D334" s="41"/>
      <c r="E334" s="42"/>
      <c r="F334" s="43"/>
      <c r="G334" s="41"/>
      <c r="H334" s="41"/>
      <c r="I334" s="41"/>
      <c r="J334" s="41"/>
      <c r="K334" s="41"/>
    </row>
    <row r="335" spans="2:11" x14ac:dyDescent="0.35">
      <c r="B335" s="49"/>
      <c r="C335" s="41"/>
      <c r="D335" s="41"/>
      <c r="E335" s="42"/>
      <c r="F335" s="43"/>
      <c r="G335" s="41"/>
      <c r="H335" s="41"/>
      <c r="I335" s="41"/>
      <c r="J335" s="41"/>
      <c r="K335" s="41"/>
    </row>
    <row r="336" spans="2:11" x14ac:dyDescent="0.35">
      <c r="B336" s="49"/>
      <c r="C336" s="41"/>
      <c r="D336" s="41"/>
      <c r="E336" s="42"/>
      <c r="F336" s="43"/>
      <c r="G336" s="41"/>
      <c r="H336" s="41"/>
      <c r="I336" s="41"/>
      <c r="J336" s="41"/>
      <c r="K336" s="41"/>
    </row>
    <row r="337" spans="2:11" x14ac:dyDescent="0.35">
      <c r="B337" s="49"/>
      <c r="C337" s="41"/>
      <c r="D337" s="41"/>
      <c r="E337" s="42"/>
      <c r="F337" s="43"/>
      <c r="G337" s="41"/>
      <c r="H337" s="41"/>
      <c r="I337" s="41"/>
      <c r="J337" s="41"/>
      <c r="K337" s="41"/>
    </row>
    <row r="338" spans="2:11" x14ac:dyDescent="0.35">
      <c r="B338" s="49"/>
      <c r="C338" s="41"/>
      <c r="D338" s="41"/>
      <c r="E338" s="42"/>
      <c r="F338" s="43"/>
      <c r="G338" s="41"/>
      <c r="H338" s="41"/>
      <c r="I338" s="41"/>
      <c r="J338" s="41"/>
      <c r="K338" s="41"/>
    </row>
    <row r="339" spans="2:11" x14ac:dyDescent="0.35">
      <c r="B339" s="49"/>
      <c r="C339" s="41"/>
      <c r="D339" s="41"/>
      <c r="E339" s="42"/>
      <c r="F339" s="43"/>
      <c r="G339" s="41"/>
      <c r="H339" s="41"/>
      <c r="I339" s="41"/>
      <c r="J339" s="41"/>
      <c r="K339" s="41"/>
    </row>
    <row r="340" spans="2:11" x14ac:dyDescent="0.35">
      <c r="B340" s="49"/>
      <c r="C340" s="41"/>
      <c r="D340" s="41"/>
      <c r="E340" s="42"/>
      <c r="F340" s="43"/>
      <c r="G340" s="41"/>
      <c r="H340" s="41"/>
      <c r="I340" s="41"/>
      <c r="J340" s="41"/>
      <c r="K340" s="41"/>
    </row>
    <row r="341" spans="2:11" x14ac:dyDescent="0.35">
      <c r="B341" s="49"/>
      <c r="C341" s="41"/>
      <c r="D341" s="41"/>
      <c r="E341" s="42"/>
      <c r="F341" s="43"/>
      <c r="G341" s="41"/>
      <c r="H341" s="41"/>
      <c r="I341" s="41"/>
      <c r="J341" s="41"/>
      <c r="K341" s="41"/>
    </row>
    <row r="342" spans="2:11" x14ac:dyDescent="0.35">
      <c r="B342" s="49"/>
      <c r="C342" s="41"/>
      <c r="D342" s="41"/>
      <c r="E342" s="42"/>
      <c r="F342" s="43"/>
      <c r="G342" s="41"/>
      <c r="H342" s="41"/>
      <c r="I342" s="41"/>
      <c r="J342" s="41"/>
      <c r="K342" s="41"/>
    </row>
    <row r="343" spans="2:11" x14ac:dyDescent="0.35">
      <c r="B343" s="49"/>
      <c r="C343" s="41"/>
      <c r="D343" s="41"/>
      <c r="E343" s="42"/>
      <c r="F343" s="43"/>
      <c r="G343" s="41"/>
      <c r="H343" s="41"/>
      <c r="I343" s="41"/>
      <c r="J343" s="41"/>
      <c r="K343" s="41"/>
    </row>
    <row r="344" spans="2:11" x14ac:dyDescent="0.35">
      <c r="B344" s="49"/>
      <c r="C344" s="41"/>
      <c r="D344" s="41"/>
      <c r="E344" s="42"/>
      <c r="F344" s="43"/>
      <c r="G344" s="41"/>
      <c r="H344" s="41"/>
      <c r="I344" s="41"/>
      <c r="J344" s="41"/>
      <c r="K344" s="41"/>
    </row>
    <row r="345" spans="2:11" x14ac:dyDescent="0.35">
      <c r="B345" s="49"/>
      <c r="C345" s="41"/>
      <c r="D345" s="41"/>
      <c r="E345" s="42"/>
      <c r="F345" s="43"/>
      <c r="G345" s="41"/>
      <c r="H345" s="41"/>
      <c r="I345" s="41"/>
      <c r="J345" s="41"/>
      <c r="K345" s="41"/>
    </row>
    <row r="346" spans="2:11" x14ac:dyDescent="0.35">
      <c r="B346" s="49"/>
      <c r="C346" s="41"/>
      <c r="D346" s="41"/>
      <c r="E346" s="42"/>
      <c r="F346" s="43"/>
      <c r="G346" s="41"/>
      <c r="H346" s="41"/>
      <c r="I346" s="41"/>
      <c r="J346" s="41"/>
      <c r="K346" s="41"/>
    </row>
    <row r="347" spans="2:11" x14ac:dyDescent="0.35">
      <c r="B347" s="49"/>
      <c r="C347" s="41"/>
      <c r="D347" s="41"/>
      <c r="E347" s="42"/>
      <c r="F347" s="43"/>
      <c r="G347" s="41"/>
      <c r="H347" s="41"/>
      <c r="I347" s="41"/>
      <c r="J347" s="41"/>
      <c r="K347" s="41"/>
    </row>
    <row r="348" spans="2:11" x14ac:dyDescent="0.35">
      <c r="B348" s="49"/>
      <c r="C348" s="41"/>
      <c r="D348" s="41"/>
      <c r="E348" s="42"/>
      <c r="F348" s="43"/>
      <c r="G348" s="41"/>
      <c r="H348" s="41"/>
      <c r="I348" s="41"/>
      <c r="J348" s="41"/>
      <c r="K348" s="41"/>
    </row>
    <row r="349" spans="2:11" x14ac:dyDescent="0.35">
      <c r="B349" s="49"/>
      <c r="C349" s="41"/>
      <c r="D349" s="41"/>
      <c r="E349" s="42"/>
      <c r="F349" s="43"/>
      <c r="G349" s="41"/>
      <c r="H349" s="41"/>
      <c r="I349" s="41"/>
      <c r="J349" s="41"/>
      <c r="K349" s="41"/>
    </row>
    <row r="350" spans="2:11" x14ac:dyDescent="0.35">
      <c r="B350" s="49"/>
      <c r="C350" s="41"/>
      <c r="D350" s="41"/>
      <c r="E350" s="42"/>
      <c r="F350" s="43"/>
      <c r="G350" s="41"/>
      <c r="H350" s="41"/>
      <c r="I350" s="41"/>
      <c r="J350" s="41"/>
      <c r="K350" s="41"/>
    </row>
    <row r="351" spans="2:11" x14ac:dyDescent="0.35">
      <c r="B351" s="49"/>
      <c r="C351" s="41"/>
      <c r="D351" s="41"/>
      <c r="E351" s="42"/>
      <c r="F351" s="43"/>
      <c r="G351" s="41"/>
      <c r="H351" s="41"/>
      <c r="I351" s="41"/>
      <c r="J351" s="41"/>
      <c r="K351" s="41"/>
    </row>
    <row r="352" spans="2:11" x14ac:dyDescent="0.35">
      <c r="B352" s="49"/>
      <c r="C352" s="41"/>
      <c r="D352" s="41"/>
      <c r="E352" s="42"/>
      <c r="F352" s="43"/>
      <c r="G352" s="41"/>
      <c r="H352" s="41"/>
      <c r="I352" s="41"/>
      <c r="J352" s="41"/>
      <c r="K352" s="41"/>
    </row>
    <row r="353" spans="2:11" x14ac:dyDescent="0.35">
      <c r="B353" s="49"/>
      <c r="C353" s="41"/>
      <c r="D353" s="41"/>
      <c r="E353" s="42"/>
      <c r="F353" s="43"/>
      <c r="G353" s="41"/>
      <c r="H353" s="41"/>
      <c r="I353" s="41"/>
      <c r="J353" s="41"/>
      <c r="K353" s="41"/>
    </row>
    <row r="354" spans="2:11" x14ac:dyDescent="0.35">
      <c r="B354" s="49"/>
      <c r="C354" s="41"/>
      <c r="D354" s="41"/>
      <c r="E354" s="42"/>
      <c r="F354" s="43"/>
      <c r="G354" s="41"/>
      <c r="H354" s="41"/>
      <c r="I354" s="41"/>
      <c r="J354" s="41"/>
      <c r="K354" s="41"/>
    </row>
    <row r="355" spans="2:11" x14ac:dyDescent="0.35">
      <c r="B355" s="49"/>
      <c r="C355" s="41"/>
      <c r="D355" s="41"/>
      <c r="E355" s="42"/>
      <c r="F355" s="43"/>
      <c r="G355" s="41"/>
      <c r="H355" s="41"/>
      <c r="I355" s="41"/>
      <c r="J355" s="41"/>
      <c r="K355" s="41"/>
    </row>
    <row r="356" spans="2:11" x14ac:dyDescent="0.35">
      <c r="B356" s="49"/>
      <c r="C356" s="41"/>
      <c r="D356" s="41"/>
      <c r="E356" s="42"/>
      <c r="F356" s="43"/>
      <c r="G356" s="41"/>
      <c r="H356" s="41"/>
      <c r="I356" s="41"/>
      <c r="J356" s="41"/>
      <c r="K356" s="41"/>
    </row>
    <row r="357" spans="2:11" x14ac:dyDescent="0.35">
      <c r="B357" s="49"/>
      <c r="C357" s="41"/>
      <c r="D357" s="41"/>
      <c r="E357" s="42"/>
      <c r="F357" s="43"/>
      <c r="G357" s="41"/>
      <c r="H357" s="41"/>
      <c r="I357" s="41"/>
      <c r="J357" s="41"/>
      <c r="K357" s="41"/>
    </row>
    <row r="358" spans="2:11" x14ac:dyDescent="0.35">
      <c r="B358" s="49"/>
      <c r="C358" s="41"/>
      <c r="D358" s="41"/>
      <c r="E358" s="42"/>
      <c r="F358" s="43"/>
      <c r="G358" s="41"/>
      <c r="H358" s="41"/>
      <c r="I358" s="41"/>
      <c r="J358" s="41"/>
      <c r="K358" s="41"/>
    </row>
    <row r="359" spans="2:11" x14ac:dyDescent="0.35">
      <c r="B359" s="49"/>
      <c r="C359" s="41"/>
      <c r="D359" s="41"/>
      <c r="E359" s="42"/>
      <c r="F359" s="43"/>
      <c r="G359" s="41"/>
      <c r="H359" s="41"/>
      <c r="I359" s="41"/>
      <c r="J359" s="41"/>
      <c r="K359" s="41"/>
    </row>
    <row r="360" spans="2:11" x14ac:dyDescent="0.35">
      <c r="B360" s="49"/>
      <c r="C360" s="41"/>
      <c r="D360" s="41"/>
      <c r="E360" s="42"/>
      <c r="F360" s="43"/>
      <c r="G360" s="41"/>
      <c r="H360" s="41"/>
      <c r="I360" s="41"/>
      <c r="J360" s="41"/>
      <c r="K360" s="41"/>
    </row>
    <row r="361" spans="2:11" x14ac:dyDescent="0.35">
      <c r="B361" s="49"/>
      <c r="C361" s="41"/>
      <c r="D361" s="41"/>
      <c r="E361" s="42"/>
      <c r="F361" s="43"/>
      <c r="G361" s="41"/>
      <c r="H361" s="41"/>
      <c r="I361" s="41"/>
      <c r="J361" s="41"/>
      <c r="K361" s="41"/>
    </row>
    <row r="362" spans="2:11" x14ac:dyDescent="0.35">
      <c r="B362" s="49"/>
      <c r="C362" s="41"/>
      <c r="D362" s="41"/>
      <c r="E362" s="42"/>
      <c r="F362" s="43"/>
      <c r="G362" s="41"/>
      <c r="H362" s="41"/>
      <c r="I362" s="41"/>
      <c r="J362" s="41"/>
      <c r="K362" s="41"/>
    </row>
    <row r="363" spans="2:11" x14ac:dyDescent="0.35">
      <c r="B363" s="49"/>
      <c r="C363" s="41"/>
      <c r="D363" s="41"/>
      <c r="E363" s="42"/>
      <c r="F363" s="43"/>
      <c r="G363" s="41"/>
      <c r="H363" s="41"/>
      <c r="I363" s="41"/>
      <c r="J363" s="41"/>
      <c r="K363" s="41"/>
    </row>
    <row r="364" spans="2:11" x14ac:dyDescent="0.35">
      <c r="B364" s="49"/>
      <c r="C364" s="41"/>
      <c r="D364" s="41"/>
      <c r="E364" s="42"/>
      <c r="F364" s="43"/>
      <c r="G364" s="41"/>
      <c r="H364" s="41"/>
      <c r="I364" s="41"/>
      <c r="J364" s="41"/>
      <c r="K364" s="41"/>
    </row>
    <row r="365" spans="2:11" x14ac:dyDescent="0.35">
      <c r="B365" s="49"/>
      <c r="C365" s="41"/>
      <c r="D365" s="41"/>
      <c r="E365" s="42"/>
      <c r="F365" s="43"/>
      <c r="G365" s="41"/>
      <c r="H365" s="41"/>
      <c r="I365" s="41"/>
      <c r="J365" s="41"/>
      <c r="K365" s="41"/>
    </row>
    <row r="366" spans="2:11" x14ac:dyDescent="0.35">
      <c r="B366" s="49"/>
      <c r="C366" s="41"/>
      <c r="D366" s="41"/>
      <c r="E366" s="42"/>
      <c r="F366" s="43"/>
      <c r="G366" s="41"/>
      <c r="H366" s="41"/>
      <c r="I366" s="41"/>
      <c r="J366" s="41"/>
      <c r="K366" s="41"/>
    </row>
    <row r="367" spans="2:11" x14ac:dyDescent="0.35">
      <c r="B367" s="49"/>
      <c r="C367" s="41"/>
      <c r="D367" s="41"/>
      <c r="E367" s="42"/>
      <c r="F367" s="43"/>
      <c r="G367" s="41"/>
      <c r="H367" s="41"/>
      <c r="I367" s="41"/>
      <c r="J367" s="41"/>
      <c r="K367" s="41"/>
    </row>
    <row r="368" spans="2:11" x14ac:dyDescent="0.35">
      <c r="B368" s="49"/>
      <c r="C368" s="41"/>
      <c r="D368" s="41"/>
      <c r="E368" s="42"/>
      <c r="F368" s="43"/>
      <c r="G368" s="41"/>
      <c r="H368" s="41"/>
      <c r="I368" s="41"/>
      <c r="J368" s="41"/>
      <c r="K368" s="41"/>
    </row>
    <row r="369" spans="2:11" x14ac:dyDescent="0.35">
      <c r="B369" s="49"/>
      <c r="C369" s="41"/>
      <c r="D369" s="41"/>
      <c r="E369" s="42"/>
      <c r="F369" s="43"/>
      <c r="G369" s="41"/>
      <c r="H369" s="41"/>
      <c r="I369" s="41"/>
      <c r="J369" s="41"/>
      <c r="K369" s="41"/>
    </row>
    <row r="370" spans="2:11" x14ac:dyDescent="0.35">
      <c r="B370" s="49"/>
      <c r="C370" s="41"/>
      <c r="D370" s="41"/>
      <c r="E370" s="42"/>
      <c r="F370" s="43"/>
      <c r="G370" s="41"/>
      <c r="H370" s="41"/>
      <c r="I370" s="41"/>
      <c r="J370" s="41"/>
      <c r="K370" s="41"/>
    </row>
    <row r="371" spans="2:11" x14ac:dyDescent="0.35">
      <c r="B371" s="49"/>
      <c r="C371" s="41"/>
      <c r="D371" s="41"/>
      <c r="E371" s="42"/>
      <c r="F371" s="43"/>
      <c r="G371" s="41"/>
      <c r="H371" s="41"/>
      <c r="I371" s="41"/>
      <c r="J371" s="41"/>
      <c r="K371" s="41"/>
    </row>
    <row r="372" spans="2:11" x14ac:dyDescent="0.35">
      <c r="B372" s="49"/>
      <c r="C372" s="41"/>
      <c r="D372" s="41"/>
      <c r="E372" s="42"/>
      <c r="F372" s="43"/>
      <c r="G372" s="41"/>
      <c r="H372" s="41"/>
      <c r="I372" s="41"/>
      <c r="J372" s="41"/>
      <c r="K372" s="41"/>
    </row>
    <row r="373" spans="2:11" x14ac:dyDescent="0.35">
      <c r="B373" s="49"/>
      <c r="C373" s="41"/>
      <c r="D373" s="41"/>
      <c r="E373" s="42"/>
      <c r="F373" s="43"/>
      <c r="G373" s="41"/>
      <c r="H373" s="41"/>
      <c r="I373" s="41"/>
      <c r="J373" s="41"/>
      <c r="K373" s="41"/>
    </row>
    <row r="374" spans="2:11" x14ac:dyDescent="0.35">
      <c r="B374" s="49"/>
      <c r="C374" s="41"/>
      <c r="D374" s="41"/>
      <c r="E374" s="42"/>
      <c r="F374" s="43"/>
      <c r="G374" s="41"/>
      <c r="H374" s="41"/>
      <c r="I374" s="41"/>
      <c r="J374" s="41"/>
      <c r="K374" s="41"/>
    </row>
    <row r="375" spans="2:11" x14ac:dyDescent="0.35">
      <c r="B375" s="49"/>
      <c r="C375" s="41"/>
      <c r="D375" s="41"/>
      <c r="E375" s="42"/>
      <c r="F375" s="43"/>
      <c r="G375" s="41"/>
      <c r="H375" s="41"/>
      <c r="I375" s="41"/>
      <c r="J375" s="41"/>
      <c r="K375" s="41"/>
    </row>
    <row r="376" spans="2:11" x14ac:dyDescent="0.35">
      <c r="B376" s="49"/>
      <c r="C376" s="41"/>
      <c r="D376" s="41"/>
      <c r="E376" s="42"/>
      <c r="F376" s="43"/>
      <c r="G376" s="41"/>
      <c r="H376" s="41"/>
      <c r="I376" s="41"/>
      <c r="J376" s="41"/>
      <c r="K376" s="41"/>
    </row>
    <row r="377" spans="2:11" x14ac:dyDescent="0.35">
      <c r="B377" s="49"/>
      <c r="C377" s="41"/>
      <c r="D377" s="41"/>
      <c r="E377" s="42"/>
      <c r="F377" s="43"/>
      <c r="G377" s="41"/>
      <c r="H377" s="41"/>
      <c r="I377" s="41"/>
      <c r="J377" s="41"/>
      <c r="K377" s="41"/>
    </row>
    <row r="378" spans="2:11" x14ac:dyDescent="0.35">
      <c r="B378" s="49"/>
      <c r="C378" s="41"/>
      <c r="D378" s="41"/>
      <c r="E378" s="42"/>
      <c r="F378" s="43"/>
      <c r="G378" s="41"/>
      <c r="H378" s="41"/>
      <c r="I378" s="41"/>
      <c r="J378" s="41"/>
      <c r="K378" s="41"/>
    </row>
    <row r="379" spans="2:11" x14ac:dyDescent="0.35">
      <c r="B379" s="49"/>
      <c r="C379" s="41"/>
      <c r="D379" s="41"/>
      <c r="E379" s="42"/>
      <c r="F379" s="43"/>
      <c r="G379" s="41"/>
      <c r="H379" s="41"/>
      <c r="I379" s="41"/>
      <c r="J379" s="41"/>
      <c r="K379" s="41"/>
    </row>
    <row r="381" spans="2:11" x14ac:dyDescent="0.35">
      <c r="E381" s="29"/>
    </row>
  </sheetData>
  <mergeCells count="8">
    <mergeCell ref="H6:H7"/>
    <mergeCell ref="I6:I7"/>
    <mergeCell ref="B6:B7"/>
    <mergeCell ref="C6:C7"/>
    <mergeCell ref="D6:D7"/>
    <mergeCell ref="E6:E7"/>
    <mergeCell ref="F6:F7"/>
    <mergeCell ref="G6:G7"/>
  </mergeCells>
  <pageMargins left="0.7" right="0.7" top="0.75" bottom="0.75" header="0.3" footer="0.3"/>
  <pageSetup paperSize="9" scale="68" orientation="portrait" r:id="rId1"/>
  <colBreaks count="1" manualBreakCount="1">
    <brk id="6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817A5B-A529-43DE-B5F9-809A548AE1B4}">
  <sheetPr>
    <tabColor theme="9" tint="0.79998168889431442"/>
  </sheetPr>
  <dimension ref="A1:V370"/>
  <sheetViews>
    <sheetView showGridLines="0" zoomScale="115" zoomScaleNormal="115" workbookViewId="0">
      <selection activeCell="E69" sqref="E69"/>
    </sheetView>
  </sheetViews>
  <sheetFormatPr defaultColWidth="9.33203125" defaultRowHeight="10.5" x14ac:dyDescent="0.35"/>
  <cols>
    <col min="1" max="1" width="23.1640625" style="24" bestFit="1" customWidth="1"/>
    <col min="2" max="2" width="25.6640625" style="25" bestFit="1" customWidth="1"/>
    <col min="3" max="3" width="13.9140625" style="25" bestFit="1" customWidth="1"/>
    <col min="4" max="4" width="10" style="25" bestFit="1" customWidth="1"/>
    <col min="5" max="5" width="13.08203125" style="25" bestFit="1" customWidth="1"/>
    <col min="6" max="6" width="6.75" style="25" bestFit="1" customWidth="1"/>
    <col min="7" max="7" width="13.33203125" style="25" customWidth="1"/>
    <col min="8" max="8" width="9" style="25" bestFit="1" customWidth="1"/>
    <col min="9" max="9" width="69" style="25" bestFit="1" customWidth="1"/>
    <col min="10" max="11" width="33.33203125" style="25" hidden="1" customWidth="1"/>
    <col min="12" max="14" width="33.33203125" style="25" customWidth="1"/>
    <col min="15" max="15" width="30.6640625" style="25" customWidth="1"/>
    <col min="16" max="16" width="27.33203125" style="24" customWidth="1"/>
    <col min="17" max="17" width="16.33203125" style="24" customWidth="1"/>
    <col min="18" max="19" width="9.6640625" style="24" customWidth="1"/>
    <col min="20" max="20" width="12.33203125" style="24" bestFit="1" customWidth="1"/>
    <col min="21" max="21" width="17" style="24" bestFit="1" customWidth="1"/>
    <col min="22" max="22" width="9.6640625" style="24" bestFit="1" customWidth="1"/>
    <col min="23" max="23" width="17" style="24" bestFit="1" customWidth="1"/>
    <col min="24" max="25" width="7.1640625" style="24" customWidth="1"/>
    <col min="26" max="26" width="12.83203125" style="24" bestFit="1" customWidth="1"/>
    <col min="27" max="27" width="19" style="24" bestFit="1" customWidth="1"/>
    <col min="28" max="28" width="16" style="24" bestFit="1" customWidth="1"/>
    <col min="29" max="29" width="14" style="24" customWidth="1"/>
    <col min="30" max="30" width="40.6640625" style="24" customWidth="1"/>
    <col min="31" max="31" width="32.33203125" style="24" customWidth="1"/>
    <col min="32" max="32" width="19.1640625" style="24" customWidth="1"/>
    <col min="33" max="33" width="23.1640625" style="24" customWidth="1"/>
    <col min="34" max="34" width="22.1640625" style="24" customWidth="1"/>
    <col min="35" max="39" width="9.33203125" style="24"/>
    <col min="40" max="40" width="14" style="24" bestFit="1" customWidth="1"/>
    <col min="41" max="42" width="14" style="24" customWidth="1"/>
    <col min="43" max="43" width="14.6640625" style="24" bestFit="1" customWidth="1"/>
    <col min="44" max="44" width="21.33203125" style="24" bestFit="1" customWidth="1"/>
    <col min="45" max="45" width="11.6640625" style="24" bestFit="1" customWidth="1"/>
    <col min="46" max="46" width="12.6640625" style="24" bestFit="1" customWidth="1"/>
    <col min="47" max="16384" width="9.33203125" style="24"/>
  </cols>
  <sheetData>
    <row r="1" spans="1:22" ht="13.15" x14ac:dyDescent="0.4">
      <c r="A1" s="33" t="s">
        <v>9</v>
      </c>
      <c r="B1" s="44">
        <v>45421</v>
      </c>
      <c r="C1" s="4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22" ht="13.15" x14ac:dyDescent="0.4">
      <c r="A2" s="33" t="s">
        <v>14</v>
      </c>
      <c r="B2" s="33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22" ht="15" x14ac:dyDescent="0.35">
      <c r="B3" s="2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</row>
    <row r="4" spans="1:22" ht="15" x14ac:dyDescent="0.45">
      <c r="B4" s="24" t="s">
        <v>21</v>
      </c>
      <c r="C4" s="35"/>
      <c r="D4" s="24"/>
      <c r="E4" s="45"/>
      <c r="F4" s="46"/>
      <c r="G4" s="47"/>
      <c r="H4" s="24"/>
      <c r="I4" s="24"/>
      <c r="J4" s="24"/>
      <c r="K4" s="24"/>
      <c r="L4" s="34"/>
      <c r="M4" s="34"/>
      <c r="N4" s="34"/>
      <c r="O4" s="34"/>
      <c r="V4" s="47"/>
    </row>
    <row r="5" spans="1:22" ht="15" x14ac:dyDescent="0.45">
      <c r="B5" s="24"/>
      <c r="C5" s="36"/>
      <c r="D5" s="24"/>
      <c r="E5" s="24"/>
      <c r="F5" s="24"/>
      <c r="G5" s="24"/>
      <c r="H5" s="24"/>
      <c r="I5" s="37"/>
      <c r="K5" s="68"/>
      <c r="L5" s="34"/>
      <c r="M5" s="34"/>
      <c r="N5" s="34"/>
      <c r="O5" s="34"/>
    </row>
    <row r="6" spans="1:22" ht="27.6" customHeight="1" x14ac:dyDescent="0.35">
      <c r="B6" s="91" t="s">
        <v>1</v>
      </c>
      <c r="C6" s="92" t="s">
        <v>16</v>
      </c>
      <c r="D6" s="93" t="s">
        <v>74</v>
      </c>
      <c r="E6" s="93" t="s">
        <v>6</v>
      </c>
      <c r="F6" s="93" t="s">
        <v>5</v>
      </c>
      <c r="G6" s="94" t="s">
        <v>7</v>
      </c>
      <c r="H6" s="95" t="s">
        <v>8</v>
      </c>
      <c r="I6" s="92" t="s">
        <v>22</v>
      </c>
      <c r="J6" s="96"/>
      <c r="K6" s="96"/>
      <c r="L6" s="97"/>
      <c r="M6" s="34"/>
      <c r="N6" s="34"/>
      <c r="O6" s="34"/>
    </row>
    <row r="7" spans="1:22" x14ac:dyDescent="0.35">
      <c r="B7" s="91"/>
      <c r="C7" s="92"/>
      <c r="D7" s="93"/>
      <c r="E7" s="93"/>
      <c r="F7" s="93"/>
      <c r="G7" s="94"/>
      <c r="H7" s="95"/>
      <c r="I7" s="92"/>
      <c r="J7" s="98"/>
      <c r="K7" s="98"/>
      <c r="L7" s="99"/>
      <c r="M7" s="24"/>
      <c r="N7" s="24"/>
      <c r="O7" s="24"/>
    </row>
    <row r="8" spans="1:22" ht="12.75" x14ac:dyDescent="0.35">
      <c r="B8" s="87">
        <v>45421.375289351898</v>
      </c>
      <c r="C8" s="88">
        <v>45421.291956018562</v>
      </c>
      <c r="D8" s="89" t="s">
        <v>75</v>
      </c>
      <c r="E8" s="90">
        <v>542</v>
      </c>
      <c r="F8" s="89">
        <v>6</v>
      </c>
      <c r="G8" s="89" t="s">
        <v>12</v>
      </c>
      <c r="H8" s="90" t="s">
        <v>76</v>
      </c>
      <c r="I8" s="89" t="s">
        <v>156</v>
      </c>
      <c r="J8" s="38"/>
      <c r="K8" s="38"/>
      <c r="L8" s="24"/>
      <c r="M8" s="24"/>
      <c r="N8" s="24"/>
      <c r="O8" s="24"/>
    </row>
    <row r="9" spans="1:22" ht="12.75" x14ac:dyDescent="0.35">
      <c r="B9" s="87">
        <v>45421.376689814802</v>
      </c>
      <c r="C9" s="88">
        <v>45421.293356481467</v>
      </c>
      <c r="D9" s="89" t="s">
        <v>75</v>
      </c>
      <c r="E9" s="90">
        <v>249</v>
      </c>
      <c r="F9" s="89">
        <v>5.9480000000000004</v>
      </c>
      <c r="G9" s="89" t="s">
        <v>12</v>
      </c>
      <c r="H9" s="90" t="s">
        <v>76</v>
      </c>
      <c r="I9" s="89" t="s">
        <v>157</v>
      </c>
      <c r="J9" s="38"/>
      <c r="K9" s="38"/>
      <c r="L9" s="24"/>
      <c r="M9" s="24"/>
      <c r="N9" s="24"/>
      <c r="O9" s="24"/>
    </row>
    <row r="10" spans="1:22" ht="12.75" x14ac:dyDescent="0.35">
      <c r="B10" s="87">
        <v>45421.376689814802</v>
      </c>
      <c r="C10" s="88">
        <v>45421.293356481467</v>
      </c>
      <c r="D10" s="89" t="s">
        <v>75</v>
      </c>
      <c r="E10" s="90">
        <v>398</v>
      </c>
      <c r="F10" s="89">
        <v>5.9480000000000004</v>
      </c>
      <c r="G10" s="89" t="s">
        <v>12</v>
      </c>
      <c r="H10" s="90" t="s">
        <v>76</v>
      </c>
      <c r="I10" s="89" t="s">
        <v>158</v>
      </c>
      <c r="J10" s="38"/>
      <c r="K10" s="38"/>
      <c r="L10" s="24"/>
      <c r="M10" s="24"/>
      <c r="N10" s="24"/>
      <c r="O10" s="24"/>
    </row>
    <row r="11" spans="1:22" ht="12.75" x14ac:dyDescent="0.35">
      <c r="B11" s="87">
        <v>45421.378067129597</v>
      </c>
      <c r="C11" s="88">
        <v>45421.294733796261</v>
      </c>
      <c r="D11" s="89" t="s">
        <v>75</v>
      </c>
      <c r="E11" s="90">
        <v>168</v>
      </c>
      <c r="F11" s="89">
        <v>5.92</v>
      </c>
      <c r="G11" s="89" t="s">
        <v>12</v>
      </c>
      <c r="H11" s="90" t="s">
        <v>76</v>
      </c>
      <c r="I11" s="89" t="s">
        <v>159</v>
      </c>
      <c r="J11" s="38"/>
      <c r="K11" s="38"/>
      <c r="L11" s="24"/>
      <c r="M11" s="24"/>
      <c r="N11" s="24"/>
      <c r="O11" s="24"/>
    </row>
    <row r="12" spans="1:22" ht="12.75" x14ac:dyDescent="0.35">
      <c r="B12" s="87">
        <v>45421.378194444398</v>
      </c>
      <c r="C12" s="88">
        <v>45421.294861111062</v>
      </c>
      <c r="D12" s="89" t="s">
        <v>75</v>
      </c>
      <c r="E12" s="90">
        <v>168</v>
      </c>
      <c r="F12" s="89">
        <v>5.91</v>
      </c>
      <c r="G12" s="89" t="s">
        <v>12</v>
      </c>
      <c r="H12" s="90" t="s">
        <v>76</v>
      </c>
      <c r="I12" s="89" t="s">
        <v>160</v>
      </c>
      <c r="J12" s="38"/>
      <c r="K12" s="38"/>
      <c r="L12" s="24"/>
      <c r="M12" s="24"/>
      <c r="N12" s="24"/>
      <c r="O12" s="24"/>
    </row>
    <row r="13" spans="1:22" ht="12.75" x14ac:dyDescent="0.35">
      <c r="B13" s="87">
        <v>45421.379884259302</v>
      </c>
      <c r="C13" s="88">
        <v>45421.296550925967</v>
      </c>
      <c r="D13" s="89" t="s">
        <v>75</v>
      </c>
      <c r="E13" s="90">
        <v>167</v>
      </c>
      <c r="F13" s="89">
        <v>5.94</v>
      </c>
      <c r="G13" s="89" t="s">
        <v>12</v>
      </c>
      <c r="H13" s="90" t="s">
        <v>76</v>
      </c>
      <c r="I13" s="89" t="s">
        <v>161</v>
      </c>
      <c r="J13" s="38"/>
      <c r="K13" s="38"/>
      <c r="L13" s="24"/>
      <c r="M13" s="24"/>
      <c r="N13" s="47"/>
      <c r="O13" s="24"/>
    </row>
    <row r="14" spans="1:22" ht="12.75" x14ac:dyDescent="0.35">
      <c r="B14" s="87">
        <v>45421.379895833299</v>
      </c>
      <c r="C14" s="88">
        <v>45421.296562499963</v>
      </c>
      <c r="D14" s="89" t="s">
        <v>75</v>
      </c>
      <c r="E14" s="90">
        <v>38</v>
      </c>
      <c r="F14" s="89">
        <v>5.92</v>
      </c>
      <c r="G14" s="89" t="s">
        <v>12</v>
      </c>
      <c r="H14" s="90" t="s">
        <v>76</v>
      </c>
      <c r="I14" s="89" t="s">
        <v>162</v>
      </c>
      <c r="J14" s="38"/>
      <c r="K14" s="38"/>
      <c r="L14" s="24"/>
      <c r="M14" s="24"/>
      <c r="N14" s="24"/>
      <c r="O14" s="24"/>
    </row>
    <row r="15" spans="1:22" ht="12.75" x14ac:dyDescent="0.35">
      <c r="B15" s="87">
        <v>45421.379895833299</v>
      </c>
      <c r="C15" s="88">
        <v>45421.296562499963</v>
      </c>
      <c r="D15" s="89" t="s">
        <v>75</v>
      </c>
      <c r="E15" s="90">
        <v>245</v>
      </c>
      <c r="F15" s="89">
        <v>5.92</v>
      </c>
      <c r="G15" s="89" t="s">
        <v>12</v>
      </c>
      <c r="H15" s="90" t="s">
        <v>76</v>
      </c>
      <c r="I15" s="89" t="s">
        <v>163</v>
      </c>
      <c r="J15" s="38"/>
      <c r="K15" s="38"/>
      <c r="L15" s="24"/>
      <c r="M15" s="24"/>
      <c r="N15" s="24"/>
      <c r="O15" s="24"/>
    </row>
    <row r="16" spans="1:22" ht="12.75" x14ac:dyDescent="0.35">
      <c r="B16" s="87">
        <v>45421.381435185198</v>
      </c>
      <c r="C16" s="88">
        <v>45421.298101851862</v>
      </c>
      <c r="D16" s="89" t="s">
        <v>75</v>
      </c>
      <c r="E16" s="90">
        <v>200</v>
      </c>
      <c r="F16" s="89">
        <v>5.9560000000000004</v>
      </c>
      <c r="G16" s="89" t="s">
        <v>12</v>
      </c>
      <c r="H16" s="90" t="s">
        <v>76</v>
      </c>
      <c r="I16" s="89" t="s">
        <v>164</v>
      </c>
      <c r="J16" s="38"/>
      <c r="K16" s="38"/>
      <c r="L16" s="24"/>
      <c r="M16" s="24"/>
      <c r="N16" s="24"/>
      <c r="O16" s="24"/>
    </row>
    <row r="17" spans="2:15" ht="12.75" x14ac:dyDescent="0.35">
      <c r="B17" s="87">
        <v>45421.381979166697</v>
      </c>
      <c r="C17" s="88">
        <v>45421.298645833362</v>
      </c>
      <c r="D17" s="89" t="s">
        <v>75</v>
      </c>
      <c r="E17" s="90">
        <v>168</v>
      </c>
      <c r="F17" s="89">
        <v>5.95</v>
      </c>
      <c r="G17" s="89" t="s">
        <v>12</v>
      </c>
      <c r="H17" s="90" t="s">
        <v>76</v>
      </c>
      <c r="I17" s="89" t="s">
        <v>165</v>
      </c>
      <c r="J17" s="38"/>
      <c r="K17" s="38"/>
      <c r="L17" s="24"/>
      <c r="M17" s="24"/>
      <c r="N17" s="24"/>
      <c r="O17" s="24"/>
    </row>
    <row r="18" spans="2:15" ht="12.75" x14ac:dyDescent="0.35">
      <c r="B18" s="87">
        <v>45421.383900462999</v>
      </c>
      <c r="C18" s="88">
        <v>45421.300567129663</v>
      </c>
      <c r="D18" s="89" t="s">
        <v>75</v>
      </c>
      <c r="E18" s="90">
        <v>317</v>
      </c>
      <c r="F18" s="89">
        <v>5.9180000000000001</v>
      </c>
      <c r="G18" s="89" t="s">
        <v>12</v>
      </c>
      <c r="H18" s="90" t="s">
        <v>76</v>
      </c>
      <c r="I18" s="89" t="s">
        <v>166</v>
      </c>
      <c r="J18" s="38"/>
      <c r="K18" s="38"/>
      <c r="L18" s="24"/>
      <c r="M18" s="24"/>
      <c r="N18" s="24"/>
      <c r="O18" s="24"/>
    </row>
    <row r="19" spans="2:15" ht="12.75" x14ac:dyDescent="0.35">
      <c r="B19" s="87">
        <v>45421.406712962998</v>
      </c>
      <c r="C19" s="88">
        <v>45421.323379629663</v>
      </c>
      <c r="D19" s="89" t="s">
        <v>75</v>
      </c>
      <c r="E19" s="90">
        <v>557</v>
      </c>
      <c r="F19" s="89">
        <v>5.9080000000000004</v>
      </c>
      <c r="G19" s="89" t="s">
        <v>12</v>
      </c>
      <c r="H19" s="90" t="s">
        <v>76</v>
      </c>
      <c r="I19" s="89" t="s">
        <v>167</v>
      </c>
      <c r="J19" s="38"/>
      <c r="K19" s="38"/>
      <c r="L19" s="24"/>
      <c r="M19" s="24"/>
      <c r="N19" s="24"/>
      <c r="O19" s="24"/>
    </row>
    <row r="20" spans="2:15" ht="12.75" x14ac:dyDescent="0.35">
      <c r="B20" s="87">
        <v>45421.408310185201</v>
      </c>
      <c r="C20" s="88">
        <v>45421.324976851865</v>
      </c>
      <c r="D20" s="89" t="s">
        <v>75</v>
      </c>
      <c r="E20" s="90">
        <v>170</v>
      </c>
      <c r="F20" s="89">
        <v>5.9160000000000004</v>
      </c>
      <c r="G20" s="89" t="s">
        <v>12</v>
      </c>
      <c r="H20" s="90" t="s">
        <v>76</v>
      </c>
      <c r="I20" s="89" t="s">
        <v>168</v>
      </c>
      <c r="J20" s="38"/>
      <c r="K20" s="38"/>
      <c r="L20" s="24"/>
      <c r="M20" s="24"/>
      <c r="N20" s="24"/>
      <c r="O20" s="24"/>
    </row>
    <row r="21" spans="2:15" ht="12.75" x14ac:dyDescent="0.35">
      <c r="B21" s="87">
        <v>45421.410462963002</v>
      </c>
      <c r="C21" s="88">
        <v>45421.327129629666</v>
      </c>
      <c r="D21" s="89" t="s">
        <v>75</v>
      </c>
      <c r="E21" s="90">
        <v>190</v>
      </c>
      <c r="F21" s="89">
        <v>5.9020000000000001</v>
      </c>
      <c r="G21" s="89" t="s">
        <v>12</v>
      </c>
      <c r="H21" s="90" t="s">
        <v>76</v>
      </c>
      <c r="I21" s="89" t="s">
        <v>169</v>
      </c>
      <c r="J21" s="41"/>
      <c r="K21" s="41"/>
    </row>
    <row r="22" spans="2:15" ht="12.75" x14ac:dyDescent="0.35">
      <c r="B22" s="87">
        <v>45421.412013888897</v>
      </c>
      <c r="C22" s="88">
        <v>45421.328680555562</v>
      </c>
      <c r="D22" s="89" t="s">
        <v>75</v>
      </c>
      <c r="E22" s="90">
        <v>168</v>
      </c>
      <c r="F22" s="89">
        <v>5.88</v>
      </c>
      <c r="G22" s="89" t="s">
        <v>12</v>
      </c>
      <c r="H22" s="90" t="s">
        <v>76</v>
      </c>
      <c r="I22" s="89" t="s">
        <v>170</v>
      </c>
      <c r="J22" s="41"/>
      <c r="K22" s="41"/>
    </row>
    <row r="23" spans="2:15" ht="12.75" x14ac:dyDescent="0.35">
      <c r="B23" s="87">
        <v>45421.4120833333</v>
      </c>
      <c r="C23" s="88">
        <v>45421.328749999964</v>
      </c>
      <c r="D23" s="89" t="s">
        <v>75</v>
      </c>
      <c r="E23" s="90">
        <v>131</v>
      </c>
      <c r="F23" s="89">
        <v>5.8959999999999999</v>
      </c>
      <c r="G23" s="89" t="s">
        <v>12</v>
      </c>
      <c r="H23" s="90" t="s">
        <v>76</v>
      </c>
      <c r="I23" s="89" t="s">
        <v>171</v>
      </c>
      <c r="J23" s="41"/>
      <c r="K23" s="41"/>
    </row>
    <row r="24" spans="2:15" ht="12.75" x14ac:dyDescent="0.35">
      <c r="B24" s="87">
        <v>45421.412546296298</v>
      </c>
      <c r="C24" s="88">
        <v>45421.329212962963</v>
      </c>
      <c r="D24" s="89" t="s">
        <v>75</v>
      </c>
      <c r="E24" s="90">
        <v>289</v>
      </c>
      <c r="F24" s="89">
        <v>5.8959999999999999</v>
      </c>
      <c r="G24" s="89" t="s">
        <v>12</v>
      </c>
      <c r="H24" s="90" t="s">
        <v>76</v>
      </c>
      <c r="I24" s="89" t="s">
        <v>172</v>
      </c>
      <c r="J24" s="41"/>
      <c r="K24" s="41"/>
    </row>
    <row r="25" spans="2:15" ht="12.75" x14ac:dyDescent="0.35">
      <c r="B25" s="87">
        <v>45421.414027777799</v>
      </c>
      <c r="C25" s="88">
        <v>45421.330694444463</v>
      </c>
      <c r="D25" s="89" t="s">
        <v>75</v>
      </c>
      <c r="E25" s="90">
        <v>427</v>
      </c>
      <c r="F25" s="89">
        <v>5.88</v>
      </c>
      <c r="G25" s="89" t="s">
        <v>12</v>
      </c>
      <c r="H25" s="90" t="s">
        <v>76</v>
      </c>
      <c r="I25" s="89" t="s">
        <v>173</v>
      </c>
      <c r="J25" s="41"/>
      <c r="K25" s="41"/>
    </row>
    <row r="26" spans="2:15" ht="12.75" x14ac:dyDescent="0.35">
      <c r="B26" s="87">
        <v>45421.414398148103</v>
      </c>
      <c r="C26" s="88">
        <v>45421.331064814767</v>
      </c>
      <c r="D26" s="89" t="s">
        <v>75</v>
      </c>
      <c r="E26" s="90">
        <v>68</v>
      </c>
      <c r="F26" s="89">
        <v>5.88</v>
      </c>
      <c r="G26" s="89" t="s">
        <v>12</v>
      </c>
      <c r="H26" s="90" t="s">
        <v>76</v>
      </c>
      <c r="I26" s="89" t="s">
        <v>174</v>
      </c>
      <c r="J26" s="41"/>
      <c r="K26" s="41"/>
    </row>
    <row r="27" spans="2:15" ht="12.75" x14ac:dyDescent="0.35">
      <c r="B27" s="87">
        <v>45421.418831018498</v>
      </c>
      <c r="C27" s="88">
        <v>45421.335497685162</v>
      </c>
      <c r="D27" s="89" t="s">
        <v>75</v>
      </c>
      <c r="E27" s="90">
        <v>604</v>
      </c>
      <c r="F27" s="89">
        <v>5.9059999999999997</v>
      </c>
      <c r="G27" s="89" t="s">
        <v>12</v>
      </c>
      <c r="H27" s="90" t="s">
        <v>76</v>
      </c>
      <c r="I27" s="89" t="s">
        <v>175</v>
      </c>
      <c r="J27" s="41"/>
      <c r="K27" s="41"/>
    </row>
    <row r="28" spans="2:15" ht="12.75" x14ac:dyDescent="0.35">
      <c r="B28" s="87">
        <v>45421.421550925901</v>
      </c>
      <c r="C28" s="88">
        <v>45421.338217592565</v>
      </c>
      <c r="D28" s="89" t="s">
        <v>75</v>
      </c>
      <c r="E28" s="90">
        <v>139</v>
      </c>
      <c r="F28" s="89">
        <v>5.91</v>
      </c>
      <c r="G28" s="89" t="s">
        <v>12</v>
      </c>
      <c r="H28" s="90" t="s">
        <v>76</v>
      </c>
      <c r="I28" s="89" t="s">
        <v>176</v>
      </c>
      <c r="J28" s="41"/>
      <c r="K28" s="41"/>
    </row>
    <row r="29" spans="2:15" ht="12.75" x14ac:dyDescent="0.35">
      <c r="B29" s="87">
        <v>45421.421574074098</v>
      </c>
      <c r="C29" s="88">
        <v>45421.338240740763</v>
      </c>
      <c r="D29" s="89" t="s">
        <v>75</v>
      </c>
      <c r="E29" s="90">
        <v>28</v>
      </c>
      <c r="F29" s="89">
        <v>5.91</v>
      </c>
      <c r="G29" s="89" t="s">
        <v>12</v>
      </c>
      <c r="H29" s="90" t="s">
        <v>76</v>
      </c>
      <c r="I29" s="89" t="s">
        <v>177</v>
      </c>
      <c r="J29" s="41"/>
      <c r="K29" s="41"/>
    </row>
    <row r="30" spans="2:15" ht="12.75" x14ac:dyDescent="0.35">
      <c r="B30" s="87">
        <v>45421.423159722202</v>
      </c>
      <c r="C30" s="88">
        <v>45421.339826388867</v>
      </c>
      <c r="D30" s="89" t="s">
        <v>75</v>
      </c>
      <c r="E30" s="90">
        <v>353</v>
      </c>
      <c r="F30" s="89">
        <v>5.8979999999999997</v>
      </c>
      <c r="G30" s="89" t="s">
        <v>12</v>
      </c>
      <c r="H30" s="90" t="s">
        <v>76</v>
      </c>
      <c r="I30" s="89" t="s">
        <v>178</v>
      </c>
      <c r="J30" s="41"/>
      <c r="K30" s="41"/>
    </row>
    <row r="31" spans="2:15" ht="12.75" x14ac:dyDescent="0.35">
      <c r="B31" s="87">
        <v>45421.423738425903</v>
      </c>
      <c r="C31" s="88">
        <v>45421.340405092567</v>
      </c>
      <c r="D31" s="89" t="s">
        <v>75</v>
      </c>
      <c r="E31" s="90">
        <v>190</v>
      </c>
      <c r="F31" s="89">
        <v>5.8739999999999997</v>
      </c>
      <c r="G31" s="89" t="s">
        <v>12</v>
      </c>
      <c r="H31" s="90" t="s">
        <v>76</v>
      </c>
      <c r="I31" s="89" t="s">
        <v>179</v>
      </c>
      <c r="J31" s="41"/>
      <c r="K31" s="41"/>
    </row>
    <row r="32" spans="2:15" ht="12.75" x14ac:dyDescent="0.35">
      <c r="B32" s="87">
        <v>45421.427314814799</v>
      </c>
      <c r="C32" s="88">
        <v>45421.343981481463</v>
      </c>
      <c r="D32" s="89" t="s">
        <v>75</v>
      </c>
      <c r="E32" s="90">
        <v>103</v>
      </c>
      <c r="F32" s="89">
        <v>5.8760000000000003</v>
      </c>
      <c r="G32" s="89" t="s">
        <v>12</v>
      </c>
      <c r="H32" s="90" t="s">
        <v>76</v>
      </c>
      <c r="I32" s="89" t="s">
        <v>180</v>
      </c>
      <c r="J32" s="41"/>
      <c r="K32" s="41"/>
    </row>
    <row r="33" spans="2:11" ht="12.75" x14ac:dyDescent="0.35">
      <c r="B33" s="87">
        <v>45421.4284722222</v>
      </c>
      <c r="C33" s="88">
        <v>45421.345138888864</v>
      </c>
      <c r="D33" s="89" t="s">
        <v>75</v>
      </c>
      <c r="E33" s="90">
        <v>169</v>
      </c>
      <c r="F33" s="89">
        <v>5.8860000000000001</v>
      </c>
      <c r="G33" s="89" t="s">
        <v>12</v>
      </c>
      <c r="H33" s="90" t="s">
        <v>76</v>
      </c>
      <c r="I33" s="89" t="s">
        <v>181</v>
      </c>
      <c r="J33" s="41"/>
      <c r="K33" s="41"/>
    </row>
    <row r="34" spans="2:11" ht="12.75" x14ac:dyDescent="0.35">
      <c r="B34" s="87">
        <v>45421.431076388901</v>
      </c>
      <c r="C34" s="88">
        <v>45421.347743055565</v>
      </c>
      <c r="D34" s="89" t="s">
        <v>75</v>
      </c>
      <c r="E34" s="90">
        <v>394</v>
      </c>
      <c r="F34" s="89">
        <v>5.9</v>
      </c>
      <c r="G34" s="89" t="s">
        <v>12</v>
      </c>
      <c r="H34" s="90" t="s">
        <v>76</v>
      </c>
      <c r="I34" s="89" t="s">
        <v>182</v>
      </c>
      <c r="J34" s="41"/>
      <c r="K34" s="41"/>
    </row>
    <row r="35" spans="2:11" ht="12.75" x14ac:dyDescent="0.35">
      <c r="B35" s="87">
        <v>45421.431689814803</v>
      </c>
      <c r="C35" s="88">
        <v>45421.348356481467</v>
      </c>
      <c r="D35" s="89" t="s">
        <v>75</v>
      </c>
      <c r="E35" s="90">
        <v>20</v>
      </c>
      <c r="F35" s="89">
        <v>5.9</v>
      </c>
      <c r="G35" s="89" t="s">
        <v>12</v>
      </c>
      <c r="H35" s="90" t="s">
        <v>76</v>
      </c>
      <c r="I35" s="89" t="s">
        <v>183</v>
      </c>
      <c r="J35" s="41"/>
      <c r="K35" s="41"/>
    </row>
    <row r="36" spans="2:11" ht="12.75" x14ac:dyDescent="0.35">
      <c r="B36" s="87">
        <v>45421.495370370401</v>
      </c>
      <c r="C36" s="88">
        <v>45421.412037037066</v>
      </c>
      <c r="D36" s="89" t="s">
        <v>75</v>
      </c>
      <c r="E36" s="90">
        <v>567</v>
      </c>
      <c r="F36" s="89">
        <v>5.8840000000000003</v>
      </c>
      <c r="G36" s="89" t="s">
        <v>12</v>
      </c>
      <c r="H36" s="90" t="s">
        <v>76</v>
      </c>
      <c r="I36" s="89" t="s">
        <v>184</v>
      </c>
      <c r="J36" s="41"/>
      <c r="K36" s="41"/>
    </row>
    <row r="37" spans="2:11" ht="12.75" x14ac:dyDescent="0.35">
      <c r="B37" s="87">
        <v>45421.495740740698</v>
      </c>
      <c r="C37" s="88">
        <v>45421.412407407362</v>
      </c>
      <c r="D37" s="89" t="s">
        <v>75</v>
      </c>
      <c r="E37" s="90">
        <v>179</v>
      </c>
      <c r="F37" s="89">
        <v>5.8739999999999997</v>
      </c>
      <c r="G37" s="89" t="s">
        <v>12</v>
      </c>
      <c r="H37" s="90" t="s">
        <v>76</v>
      </c>
      <c r="I37" s="89" t="s">
        <v>185</v>
      </c>
      <c r="J37" s="41"/>
      <c r="K37" s="41"/>
    </row>
    <row r="38" spans="2:11" ht="12.75" x14ac:dyDescent="0.35">
      <c r="B38" s="87">
        <v>45421.502881944398</v>
      </c>
      <c r="C38" s="88">
        <v>45421.419548611062</v>
      </c>
      <c r="D38" s="89" t="s">
        <v>75</v>
      </c>
      <c r="E38" s="90">
        <v>17</v>
      </c>
      <c r="F38" s="89">
        <v>5.89</v>
      </c>
      <c r="G38" s="89" t="s">
        <v>12</v>
      </c>
      <c r="H38" s="90" t="s">
        <v>76</v>
      </c>
      <c r="I38" s="89" t="s">
        <v>186</v>
      </c>
      <c r="J38" s="41"/>
      <c r="K38" s="41"/>
    </row>
    <row r="39" spans="2:11" ht="12.75" x14ac:dyDescent="0.35">
      <c r="B39" s="87">
        <v>45421.503715277802</v>
      </c>
      <c r="C39" s="88">
        <v>45421.420381944466</v>
      </c>
      <c r="D39" s="89" t="s">
        <v>75</v>
      </c>
      <c r="E39" s="90">
        <v>170</v>
      </c>
      <c r="F39" s="89">
        <v>5.89</v>
      </c>
      <c r="G39" s="89" t="s">
        <v>12</v>
      </c>
      <c r="H39" s="90" t="s">
        <v>76</v>
      </c>
      <c r="I39" s="89" t="s">
        <v>187</v>
      </c>
      <c r="J39" s="41"/>
      <c r="K39" s="41"/>
    </row>
    <row r="40" spans="2:11" ht="12.75" x14ac:dyDescent="0.35">
      <c r="B40" s="87">
        <v>45421.505034722199</v>
      </c>
      <c r="C40" s="88">
        <v>45421.421701388863</v>
      </c>
      <c r="D40" s="89" t="s">
        <v>75</v>
      </c>
      <c r="E40" s="90">
        <v>43</v>
      </c>
      <c r="F40" s="89">
        <v>5.89</v>
      </c>
      <c r="G40" s="89" t="s">
        <v>12</v>
      </c>
      <c r="H40" s="90" t="s">
        <v>76</v>
      </c>
      <c r="I40" s="89" t="s">
        <v>188</v>
      </c>
      <c r="J40" s="41"/>
      <c r="K40" s="41"/>
    </row>
    <row r="41" spans="2:11" ht="12.75" x14ac:dyDescent="0.35">
      <c r="B41" s="87">
        <v>45421.506527777798</v>
      </c>
      <c r="C41" s="88">
        <v>45421.423194444462</v>
      </c>
      <c r="D41" s="89" t="s">
        <v>75</v>
      </c>
      <c r="E41" s="90">
        <v>200</v>
      </c>
      <c r="F41" s="89">
        <v>5.88</v>
      </c>
      <c r="G41" s="89" t="s">
        <v>12</v>
      </c>
      <c r="H41" s="90" t="s">
        <v>76</v>
      </c>
      <c r="I41" s="89" t="s">
        <v>189</v>
      </c>
      <c r="J41" s="41"/>
      <c r="K41" s="41"/>
    </row>
    <row r="42" spans="2:11" ht="12.75" x14ac:dyDescent="0.35">
      <c r="B42" s="87">
        <v>45421.509062500001</v>
      </c>
      <c r="C42" s="88">
        <v>45421.425729166665</v>
      </c>
      <c r="D42" s="89" t="s">
        <v>75</v>
      </c>
      <c r="E42" s="90">
        <v>172</v>
      </c>
      <c r="F42" s="89">
        <v>5.88</v>
      </c>
      <c r="G42" s="89" t="s">
        <v>12</v>
      </c>
      <c r="H42" s="90" t="s">
        <v>76</v>
      </c>
      <c r="I42" s="89" t="s">
        <v>190</v>
      </c>
      <c r="J42" s="41"/>
      <c r="K42" s="41"/>
    </row>
    <row r="43" spans="2:11" ht="12.75" x14ac:dyDescent="0.35">
      <c r="B43" s="87">
        <v>45421.613831018498</v>
      </c>
      <c r="C43" s="88">
        <v>45421.530497685162</v>
      </c>
      <c r="D43" s="89" t="s">
        <v>75</v>
      </c>
      <c r="E43" s="90">
        <v>421</v>
      </c>
      <c r="F43" s="89">
        <v>5.8780000000000001</v>
      </c>
      <c r="G43" s="89" t="s">
        <v>12</v>
      </c>
      <c r="H43" s="90" t="s">
        <v>76</v>
      </c>
      <c r="I43" s="89" t="s">
        <v>191</v>
      </c>
      <c r="J43" s="41"/>
      <c r="K43" s="41"/>
    </row>
    <row r="44" spans="2:11" ht="12.75" x14ac:dyDescent="0.35">
      <c r="B44" s="87">
        <v>45421.614004629599</v>
      </c>
      <c r="C44" s="88">
        <v>45421.530671296263</v>
      </c>
      <c r="D44" s="89" t="s">
        <v>75</v>
      </c>
      <c r="E44" s="90">
        <v>461</v>
      </c>
      <c r="F44" s="89">
        <v>5.8680000000000003</v>
      </c>
      <c r="G44" s="89" t="s">
        <v>12</v>
      </c>
      <c r="H44" s="90" t="s">
        <v>76</v>
      </c>
      <c r="I44" s="89" t="s">
        <v>192</v>
      </c>
      <c r="J44" s="41"/>
      <c r="K44" s="41"/>
    </row>
    <row r="45" spans="2:11" ht="12.75" x14ac:dyDescent="0.35">
      <c r="B45" s="87">
        <v>45421.630659722199</v>
      </c>
      <c r="C45" s="88">
        <v>45421.547326388863</v>
      </c>
      <c r="D45" s="89" t="s">
        <v>75</v>
      </c>
      <c r="E45" s="90">
        <v>610</v>
      </c>
      <c r="F45" s="89">
        <v>5.89</v>
      </c>
      <c r="G45" s="89" t="s">
        <v>12</v>
      </c>
      <c r="H45" s="90" t="s">
        <v>76</v>
      </c>
      <c r="I45" s="89" t="s">
        <v>193</v>
      </c>
      <c r="K45" s="41"/>
    </row>
    <row r="46" spans="2:11" ht="12.75" x14ac:dyDescent="0.35">
      <c r="B46" s="87">
        <v>45421.636805555601</v>
      </c>
      <c r="C46" s="88">
        <v>45421.553472222266</v>
      </c>
      <c r="D46" s="89" t="s">
        <v>75</v>
      </c>
      <c r="E46" s="90">
        <v>182</v>
      </c>
      <c r="F46" s="89">
        <v>5.8819999999999997</v>
      </c>
      <c r="G46" s="89" t="s">
        <v>12</v>
      </c>
      <c r="H46" s="90" t="s">
        <v>76</v>
      </c>
      <c r="I46" s="89" t="s">
        <v>194</v>
      </c>
      <c r="J46" s="41"/>
      <c r="K46" s="41"/>
    </row>
    <row r="47" spans="2:11" ht="12.75" x14ac:dyDescent="0.35">
      <c r="B47" s="87">
        <v>45421.637986111098</v>
      </c>
      <c r="C47" s="88">
        <v>45421.554652777762</v>
      </c>
      <c r="D47" s="89" t="s">
        <v>75</v>
      </c>
      <c r="E47" s="90">
        <v>813</v>
      </c>
      <c r="F47" s="89">
        <v>5.8819999999999997</v>
      </c>
      <c r="G47" s="89" t="s">
        <v>12</v>
      </c>
      <c r="H47" s="90" t="s">
        <v>76</v>
      </c>
      <c r="I47" s="89" t="s">
        <v>195</v>
      </c>
      <c r="J47" s="41"/>
      <c r="K47" s="41"/>
    </row>
    <row r="48" spans="2:11" ht="12.75" x14ac:dyDescent="0.35">
      <c r="B48" s="87">
        <v>45421.639374999999</v>
      </c>
      <c r="C48" s="88">
        <v>45421.556041666663</v>
      </c>
      <c r="D48" s="89" t="s">
        <v>75</v>
      </c>
      <c r="E48" s="90">
        <v>594</v>
      </c>
      <c r="F48" s="89">
        <v>5.8620000000000001</v>
      </c>
      <c r="G48" s="89" t="s">
        <v>12</v>
      </c>
      <c r="H48" s="90" t="s">
        <v>76</v>
      </c>
      <c r="I48" s="89" t="s">
        <v>196</v>
      </c>
      <c r="J48" s="41"/>
      <c r="K48" s="41"/>
    </row>
    <row r="49" spans="2:11" ht="12.75" x14ac:dyDescent="0.35">
      <c r="B49" s="87">
        <v>45421.639374999999</v>
      </c>
      <c r="C49" s="88">
        <v>45421.556041666663</v>
      </c>
      <c r="D49" s="89" t="s">
        <v>75</v>
      </c>
      <c r="E49" s="90">
        <v>593</v>
      </c>
      <c r="F49" s="89">
        <v>5.8620000000000001</v>
      </c>
      <c r="G49" s="89" t="s">
        <v>12</v>
      </c>
      <c r="H49" s="90" t="s">
        <v>76</v>
      </c>
      <c r="I49" s="89" t="s">
        <v>197</v>
      </c>
      <c r="J49" s="41"/>
      <c r="K49" s="41"/>
    </row>
    <row r="50" spans="2:11" ht="12.75" x14ac:dyDescent="0.35">
      <c r="B50" s="87">
        <v>45421.639374999999</v>
      </c>
      <c r="C50" s="88">
        <v>45421.556041666663</v>
      </c>
      <c r="D50" s="89" t="s">
        <v>75</v>
      </c>
      <c r="E50" s="90">
        <v>185</v>
      </c>
      <c r="F50" s="89">
        <v>5.8620000000000001</v>
      </c>
      <c r="G50" s="89" t="s">
        <v>12</v>
      </c>
      <c r="H50" s="90" t="s">
        <v>76</v>
      </c>
      <c r="I50" s="89" t="s">
        <v>197</v>
      </c>
      <c r="J50" s="41"/>
      <c r="K50" s="41"/>
    </row>
    <row r="51" spans="2:11" ht="12.75" x14ac:dyDescent="0.35">
      <c r="B51" s="87">
        <v>45421.643900463001</v>
      </c>
      <c r="C51" s="88">
        <v>45421.560567129665</v>
      </c>
      <c r="D51" s="89" t="s">
        <v>75</v>
      </c>
      <c r="E51" s="90">
        <v>227</v>
      </c>
      <c r="F51" s="89">
        <v>5.8739999999999997</v>
      </c>
      <c r="G51" s="89" t="s">
        <v>12</v>
      </c>
      <c r="H51" s="90" t="s">
        <v>76</v>
      </c>
      <c r="I51" s="89" t="s">
        <v>198</v>
      </c>
      <c r="J51" s="41"/>
      <c r="K51" s="41"/>
    </row>
    <row r="52" spans="2:11" ht="12.75" x14ac:dyDescent="0.35">
      <c r="B52" s="87">
        <v>45421.648715277799</v>
      </c>
      <c r="C52" s="88">
        <v>45421.565381944463</v>
      </c>
      <c r="D52" s="89" t="s">
        <v>75</v>
      </c>
      <c r="E52" s="90">
        <v>796</v>
      </c>
      <c r="F52" s="89">
        <v>5.8739999999999997</v>
      </c>
      <c r="G52" s="89" t="s">
        <v>12</v>
      </c>
      <c r="H52" s="90" t="s">
        <v>76</v>
      </c>
      <c r="I52" s="89" t="s">
        <v>199</v>
      </c>
      <c r="J52" s="41"/>
      <c r="K52" s="41"/>
    </row>
    <row r="53" spans="2:11" ht="12.75" x14ac:dyDescent="0.35">
      <c r="B53" s="87">
        <v>45421.668888888897</v>
      </c>
      <c r="C53" s="88">
        <v>45421.585555555561</v>
      </c>
      <c r="D53" s="89" t="s">
        <v>75</v>
      </c>
      <c r="E53" s="90">
        <v>673</v>
      </c>
      <c r="F53" s="89">
        <v>5.8979999999999997</v>
      </c>
      <c r="G53" s="89" t="s">
        <v>12</v>
      </c>
      <c r="H53" s="90" t="s">
        <v>76</v>
      </c>
      <c r="I53" s="89" t="s">
        <v>200</v>
      </c>
      <c r="J53" s="41"/>
      <c r="K53" s="41"/>
    </row>
    <row r="54" spans="2:11" ht="12.75" x14ac:dyDescent="0.35">
      <c r="B54" s="87">
        <v>45421.673240740703</v>
      </c>
      <c r="C54" s="88">
        <v>45421.589907407368</v>
      </c>
      <c r="D54" s="89" t="s">
        <v>75</v>
      </c>
      <c r="E54" s="90">
        <v>188</v>
      </c>
      <c r="F54" s="89">
        <v>5.8979999999999997</v>
      </c>
      <c r="G54" s="89" t="s">
        <v>12</v>
      </c>
      <c r="H54" s="90" t="s">
        <v>76</v>
      </c>
      <c r="I54" s="89" t="s">
        <v>201</v>
      </c>
      <c r="J54" s="41"/>
      <c r="K54" s="41"/>
    </row>
    <row r="55" spans="2:11" ht="12.75" x14ac:dyDescent="0.35">
      <c r="B55" s="87">
        <v>45421.676134259302</v>
      </c>
      <c r="C55" s="88">
        <v>45421.592800925966</v>
      </c>
      <c r="D55" s="89" t="s">
        <v>75</v>
      </c>
      <c r="E55" s="90">
        <v>296</v>
      </c>
      <c r="F55" s="89">
        <v>5.8959999999999999</v>
      </c>
      <c r="G55" s="89" t="s">
        <v>12</v>
      </c>
      <c r="H55" s="90" t="s">
        <v>76</v>
      </c>
      <c r="I55" s="89" t="s">
        <v>202</v>
      </c>
      <c r="J55" s="41"/>
      <c r="K55" s="41"/>
    </row>
    <row r="56" spans="2:11" ht="12.75" x14ac:dyDescent="0.35">
      <c r="B56" s="87">
        <v>45421.676469907397</v>
      </c>
      <c r="C56" s="88">
        <v>45421.593136574062</v>
      </c>
      <c r="D56" s="89" t="s">
        <v>75</v>
      </c>
      <c r="E56" s="90">
        <v>257</v>
      </c>
      <c r="F56" s="89">
        <v>5.8979999999999997</v>
      </c>
      <c r="G56" s="89" t="s">
        <v>12</v>
      </c>
      <c r="H56" s="90" t="s">
        <v>76</v>
      </c>
      <c r="I56" s="89" t="s">
        <v>203</v>
      </c>
      <c r="J56" s="41"/>
      <c r="K56" s="41"/>
    </row>
    <row r="57" spans="2:11" ht="12.75" x14ac:dyDescent="0.35">
      <c r="B57" s="87">
        <v>45421.679571759298</v>
      </c>
      <c r="C57" s="88">
        <v>45421.596238425962</v>
      </c>
      <c r="D57" s="89" t="s">
        <v>75</v>
      </c>
      <c r="E57" s="90">
        <v>498</v>
      </c>
      <c r="F57" s="89">
        <v>5.9</v>
      </c>
      <c r="G57" s="89" t="s">
        <v>12</v>
      </c>
      <c r="H57" s="90" t="s">
        <v>76</v>
      </c>
      <c r="I57" s="89" t="s">
        <v>204</v>
      </c>
      <c r="J57" s="41"/>
      <c r="K57" s="41"/>
    </row>
    <row r="58" spans="2:11" ht="12.75" x14ac:dyDescent="0.35">
      <c r="B58" s="87">
        <v>45421.684236111098</v>
      </c>
      <c r="C58" s="88">
        <v>45421.600902777762</v>
      </c>
      <c r="D58" s="89" t="s">
        <v>75</v>
      </c>
      <c r="E58" s="90">
        <v>88</v>
      </c>
      <c r="F58" s="89">
        <v>5.8920000000000003</v>
      </c>
      <c r="G58" s="89" t="s">
        <v>12</v>
      </c>
      <c r="H58" s="90" t="s">
        <v>76</v>
      </c>
      <c r="I58" s="89" t="s">
        <v>205</v>
      </c>
      <c r="J58" s="41"/>
      <c r="K58" s="41"/>
    </row>
    <row r="59" spans="2:11" ht="12.75" x14ac:dyDescent="0.35">
      <c r="B59" s="87">
        <v>45421.694976851897</v>
      </c>
      <c r="C59" s="88">
        <v>45421.611643518561</v>
      </c>
      <c r="D59" s="89" t="s">
        <v>75</v>
      </c>
      <c r="E59" s="90">
        <v>555</v>
      </c>
      <c r="F59" s="89">
        <v>5.88</v>
      </c>
      <c r="G59" s="89" t="s">
        <v>12</v>
      </c>
      <c r="H59" s="90" t="s">
        <v>76</v>
      </c>
      <c r="I59" s="89" t="s">
        <v>206</v>
      </c>
      <c r="J59" s="41"/>
      <c r="K59" s="41"/>
    </row>
    <row r="60" spans="2:11" ht="12.75" x14ac:dyDescent="0.35">
      <c r="B60" s="87">
        <v>45421.694976851897</v>
      </c>
      <c r="C60" s="88">
        <v>45421.611643518561</v>
      </c>
      <c r="D60" s="89" t="s">
        <v>75</v>
      </c>
      <c r="E60" s="90">
        <v>55</v>
      </c>
      <c r="F60" s="89">
        <v>5.88</v>
      </c>
      <c r="G60" s="89" t="s">
        <v>12</v>
      </c>
      <c r="H60" s="90" t="s">
        <v>76</v>
      </c>
      <c r="I60" s="89" t="s">
        <v>206</v>
      </c>
      <c r="J60" s="41"/>
      <c r="K60" s="41"/>
    </row>
    <row r="61" spans="2:11" ht="12.75" x14ac:dyDescent="0.35">
      <c r="B61" s="87">
        <v>45421.694976851897</v>
      </c>
      <c r="C61" s="88">
        <v>45421.611643518561</v>
      </c>
      <c r="D61" s="89" t="s">
        <v>75</v>
      </c>
      <c r="E61" s="90">
        <v>12</v>
      </c>
      <c r="F61" s="89">
        <v>5.88</v>
      </c>
      <c r="G61" s="89" t="s">
        <v>12</v>
      </c>
      <c r="H61" s="90" t="s">
        <v>76</v>
      </c>
      <c r="I61" s="89" t="s">
        <v>207</v>
      </c>
      <c r="J61" s="41"/>
      <c r="K61" s="41"/>
    </row>
    <row r="62" spans="2:11" ht="12.75" x14ac:dyDescent="0.35">
      <c r="B62" s="87">
        <v>45421.696863425903</v>
      </c>
      <c r="C62" s="88">
        <v>45421.613530092567</v>
      </c>
      <c r="D62" s="89" t="s">
        <v>75</v>
      </c>
      <c r="E62" s="90">
        <v>368</v>
      </c>
      <c r="F62" s="89">
        <v>5.8719999999999999</v>
      </c>
      <c r="G62" s="89" t="s">
        <v>12</v>
      </c>
      <c r="H62" s="90" t="s">
        <v>76</v>
      </c>
      <c r="I62" s="89" t="s">
        <v>208</v>
      </c>
      <c r="J62" s="41"/>
      <c r="K62" s="41"/>
    </row>
    <row r="63" spans="2:11" ht="12.75" x14ac:dyDescent="0.35">
      <c r="B63" s="87">
        <v>45421.710763888899</v>
      </c>
      <c r="C63" s="88">
        <v>45421.627430555563</v>
      </c>
      <c r="D63" s="89" t="s">
        <v>75</v>
      </c>
      <c r="E63" s="90">
        <v>353</v>
      </c>
      <c r="F63" s="89">
        <v>5.8680000000000003</v>
      </c>
      <c r="G63" s="89" t="s">
        <v>12</v>
      </c>
      <c r="H63" s="90" t="s">
        <v>76</v>
      </c>
      <c r="I63" s="89" t="s">
        <v>209</v>
      </c>
      <c r="J63" s="41"/>
      <c r="K63" s="41"/>
    </row>
    <row r="64" spans="2:11" ht="12.75" x14ac:dyDescent="0.35">
      <c r="B64" s="87">
        <v>45421.715636574103</v>
      </c>
      <c r="C64" s="88">
        <v>45421.632303240767</v>
      </c>
      <c r="D64" s="89" t="s">
        <v>75</v>
      </c>
      <c r="E64" s="90">
        <v>101</v>
      </c>
      <c r="F64" s="89">
        <v>5.8579999999999997</v>
      </c>
      <c r="G64" s="89" t="s">
        <v>12</v>
      </c>
      <c r="H64" s="90" t="s">
        <v>76</v>
      </c>
      <c r="I64" s="89" t="s">
        <v>210</v>
      </c>
      <c r="J64" s="41"/>
      <c r="K64" s="41"/>
    </row>
    <row r="65" spans="2:11" ht="12.75" x14ac:dyDescent="0.35">
      <c r="B65" s="87">
        <v>45421.715636574103</v>
      </c>
      <c r="C65" s="88">
        <v>45421.632303240767</v>
      </c>
      <c r="D65" s="89" t="s">
        <v>75</v>
      </c>
      <c r="E65" s="90">
        <v>129</v>
      </c>
      <c r="F65" s="89">
        <v>5.8579999999999997</v>
      </c>
      <c r="G65" s="89" t="s">
        <v>12</v>
      </c>
      <c r="H65" s="90" t="s">
        <v>76</v>
      </c>
      <c r="I65" s="89" t="s">
        <v>211</v>
      </c>
      <c r="J65" s="41"/>
      <c r="K65" s="41"/>
    </row>
    <row r="66" spans="2:11" ht="12.75" x14ac:dyDescent="0.35">
      <c r="B66" s="87">
        <v>45421.719178240703</v>
      </c>
      <c r="C66" s="88">
        <v>45421.635844907367</v>
      </c>
      <c r="D66" s="89" t="s">
        <v>75</v>
      </c>
      <c r="E66" s="90">
        <v>482</v>
      </c>
      <c r="F66" s="89">
        <v>5.8520000000000003</v>
      </c>
      <c r="G66" s="89" t="s">
        <v>12</v>
      </c>
      <c r="H66" s="90" t="s">
        <v>76</v>
      </c>
      <c r="I66" s="89" t="s">
        <v>212</v>
      </c>
      <c r="J66" s="41"/>
      <c r="K66" s="41"/>
    </row>
    <row r="67" spans="2:11" ht="12.75" x14ac:dyDescent="0.35">
      <c r="B67" s="87">
        <v>45421.720497685201</v>
      </c>
      <c r="C67" s="88">
        <v>45421.637164351865</v>
      </c>
      <c r="D67" s="89" t="s">
        <v>75</v>
      </c>
      <c r="E67" s="90">
        <v>20</v>
      </c>
      <c r="F67" s="89">
        <v>5.8520000000000003</v>
      </c>
      <c r="G67" s="89" t="s">
        <v>12</v>
      </c>
      <c r="H67" s="90" t="s">
        <v>76</v>
      </c>
      <c r="I67" s="89" t="s">
        <v>213</v>
      </c>
      <c r="J67" s="41"/>
      <c r="K67" s="41"/>
    </row>
    <row r="68" spans="2:11" x14ac:dyDescent="0.35">
      <c r="B68" s="49"/>
      <c r="C68" s="41"/>
      <c r="D68" s="41"/>
      <c r="E68" s="42"/>
      <c r="F68" s="43"/>
      <c r="G68" s="41"/>
      <c r="H68" s="41"/>
      <c r="I68" s="41"/>
      <c r="J68" s="41"/>
      <c r="K68" s="41"/>
    </row>
    <row r="69" spans="2:11" ht="12.75" x14ac:dyDescent="0.35">
      <c r="B69" s="49"/>
      <c r="C69" s="41"/>
      <c r="D69" s="41"/>
      <c r="E69" s="90">
        <f>SUM(E8:E67)</f>
        <v>16965</v>
      </c>
      <c r="F69" s="43"/>
      <c r="G69" s="41"/>
      <c r="H69" s="41"/>
      <c r="I69" s="41"/>
      <c r="J69" s="41"/>
      <c r="K69" s="41"/>
    </row>
    <row r="70" spans="2:11" x14ac:dyDescent="0.35">
      <c r="B70" s="49"/>
      <c r="C70" s="41"/>
      <c r="D70" s="41"/>
      <c r="E70" s="42"/>
      <c r="F70" s="43"/>
      <c r="G70" s="41"/>
      <c r="H70" s="41"/>
      <c r="I70" s="41"/>
      <c r="J70" s="41"/>
      <c r="K70" s="41"/>
    </row>
    <row r="71" spans="2:11" x14ac:dyDescent="0.35">
      <c r="B71" s="49"/>
      <c r="C71" s="41"/>
      <c r="D71" s="41"/>
      <c r="E71" s="42"/>
      <c r="F71" s="43"/>
      <c r="G71" s="41"/>
      <c r="H71" s="41"/>
      <c r="I71" s="41"/>
      <c r="J71" s="41"/>
      <c r="K71" s="41"/>
    </row>
    <row r="72" spans="2:11" x14ac:dyDescent="0.35">
      <c r="B72" s="49"/>
      <c r="C72" s="41"/>
      <c r="D72" s="41"/>
      <c r="E72" s="42"/>
      <c r="F72" s="43"/>
      <c r="G72" s="41"/>
      <c r="H72" s="41"/>
      <c r="I72" s="41"/>
      <c r="J72" s="41"/>
      <c r="K72" s="41"/>
    </row>
    <row r="73" spans="2:11" x14ac:dyDescent="0.35">
      <c r="B73" s="49"/>
      <c r="C73" s="41"/>
      <c r="D73" s="41"/>
      <c r="E73" s="42"/>
      <c r="F73" s="43"/>
      <c r="G73" s="41"/>
      <c r="H73" s="41"/>
      <c r="I73" s="41"/>
      <c r="J73" s="41"/>
      <c r="K73" s="41"/>
    </row>
    <row r="74" spans="2:11" x14ac:dyDescent="0.35">
      <c r="B74" s="49"/>
      <c r="C74" s="41"/>
      <c r="D74" s="41"/>
      <c r="E74" s="42"/>
      <c r="F74" s="43"/>
      <c r="G74" s="41"/>
      <c r="H74" s="41"/>
      <c r="I74" s="41"/>
      <c r="J74" s="41"/>
      <c r="K74" s="41"/>
    </row>
    <row r="75" spans="2:11" x14ac:dyDescent="0.35">
      <c r="B75" s="49"/>
      <c r="C75" s="41"/>
      <c r="D75" s="41"/>
      <c r="E75" s="42"/>
      <c r="F75" s="43"/>
      <c r="G75" s="41"/>
      <c r="H75" s="41"/>
      <c r="I75" s="41"/>
      <c r="J75" s="41"/>
      <c r="K75" s="41"/>
    </row>
    <row r="76" spans="2:11" x14ac:dyDescent="0.35">
      <c r="B76" s="49"/>
      <c r="C76" s="41"/>
      <c r="D76" s="41"/>
      <c r="E76" s="42"/>
      <c r="F76" s="43"/>
      <c r="G76" s="41"/>
      <c r="H76" s="41"/>
      <c r="I76" s="41"/>
      <c r="J76" s="41"/>
      <c r="K76" s="41"/>
    </row>
    <row r="77" spans="2:11" x14ac:dyDescent="0.35">
      <c r="B77" s="49"/>
      <c r="C77" s="41"/>
      <c r="D77" s="41"/>
      <c r="E77" s="42"/>
      <c r="F77" s="43"/>
      <c r="G77" s="41"/>
      <c r="H77" s="41"/>
      <c r="I77" s="41"/>
      <c r="J77" s="41"/>
      <c r="K77" s="41"/>
    </row>
    <row r="78" spans="2:11" x14ac:dyDescent="0.35">
      <c r="B78" s="49"/>
      <c r="C78" s="41"/>
      <c r="D78" s="41"/>
      <c r="E78" s="42"/>
      <c r="F78" s="43"/>
      <c r="G78" s="41"/>
      <c r="H78" s="41"/>
      <c r="I78" s="41"/>
      <c r="J78" s="41"/>
      <c r="K78" s="41"/>
    </row>
    <row r="79" spans="2:11" x14ac:dyDescent="0.35">
      <c r="B79" s="49"/>
      <c r="C79" s="41"/>
      <c r="D79" s="41"/>
      <c r="E79" s="42"/>
      <c r="F79" s="43"/>
      <c r="G79" s="41"/>
      <c r="H79" s="41"/>
      <c r="I79" s="41"/>
      <c r="J79" s="41"/>
      <c r="K79" s="41"/>
    </row>
    <row r="80" spans="2:11" x14ac:dyDescent="0.35">
      <c r="B80" s="49"/>
      <c r="C80" s="41"/>
      <c r="D80" s="41"/>
      <c r="E80" s="42"/>
      <c r="F80" s="43"/>
      <c r="G80" s="41"/>
      <c r="H80" s="41"/>
      <c r="I80" s="41"/>
      <c r="J80" s="41"/>
      <c r="K80" s="41"/>
    </row>
    <row r="81" spans="2:11" x14ac:dyDescent="0.35">
      <c r="B81" s="49"/>
      <c r="C81" s="41"/>
      <c r="D81" s="41"/>
      <c r="E81" s="42"/>
      <c r="F81" s="43"/>
      <c r="G81" s="41"/>
      <c r="H81" s="41"/>
      <c r="I81" s="41"/>
      <c r="J81" s="41"/>
      <c r="K81" s="41"/>
    </row>
    <row r="82" spans="2:11" x14ac:dyDescent="0.35">
      <c r="B82" s="49"/>
      <c r="C82" s="41"/>
      <c r="D82" s="41"/>
      <c r="E82" s="42"/>
      <c r="F82" s="43"/>
      <c r="G82" s="41"/>
      <c r="H82" s="41"/>
      <c r="I82" s="41"/>
      <c r="J82" s="41"/>
      <c r="K82" s="41"/>
    </row>
    <row r="83" spans="2:11" x14ac:dyDescent="0.35">
      <c r="B83" s="49"/>
      <c r="C83" s="41"/>
      <c r="D83" s="41"/>
      <c r="E83" s="42"/>
      <c r="F83" s="43"/>
      <c r="G83" s="41"/>
      <c r="H83" s="41"/>
      <c r="I83" s="41"/>
      <c r="J83" s="41"/>
      <c r="K83" s="41"/>
    </row>
    <row r="84" spans="2:11" x14ac:dyDescent="0.35">
      <c r="B84" s="49"/>
      <c r="C84" s="41"/>
      <c r="D84" s="41"/>
      <c r="E84" s="42"/>
      <c r="F84" s="43"/>
      <c r="G84" s="41"/>
      <c r="H84" s="41"/>
      <c r="I84" s="41"/>
      <c r="J84" s="41"/>
      <c r="K84" s="41"/>
    </row>
    <row r="85" spans="2:11" x14ac:dyDescent="0.35">
      <c r="B85" s="49"/>
      <c r="C85" s="41"/>
      <c r="D85" s="41"/>
      <c r="E85" s="42"/>
      <c r="F85" s="43"/>
      <c r="G85" s="41"/>
      <c r="H85" s="41"/>
      <c r="I85" s="41"/>
      <c r="J85" s="41"/>
      <c r="K85" s="41"/>
    </row>
    <row r="86" spans="2:11" x14ac:dyDescent="0.35">
      <c r="B86" s="49"/>
      <c r="C86" s="41"/>
      <c r="D86" s="41"/>
      <c r="E86" s="42"/>
      <c r="F86" s="43"/>
      <c r="G86" s="41"/>
      <c r="H86" s="41"/>
      <c r="I86" s="41"/>
      <c r="J86" s="41"/>
      <c r="K86" s="41"/>
    </row>
    <row r="87" spans="2:11" x14ac:dyDescent="0.35">
      <c r="B87" s="49"/>
      <c r="C87" s="41"/>
      <c r="D87" s="41"/>
      <c r="E87" s="42"/>
      <c r="F87" s="43"/>
      <c r="G87" s="41"/>
      <c r="H87" s="41"/>
      <c r="I87" s="41"/>
      <c r="J87" s="41"/>
      <c r="K87" s="41"/>
    </row>
    <row r="88" spans="2:11" x14ac:dyDescent="0.35">
      <c r="B88" s="49"/>
      <c r="C88" s="41"/>
      <c r="D88" s="41"/>
      <c r="E88" s="42"/>
      <c r="F88" s="43"/>
      <c r="G88" s="41"/>
      <c r="H88" s="41"/>
      <c r="I88" s="41"/>
      <c r="J88" s="41"/>
      <c r="K88" s="41"/>
    </row>
    <row r="89" spans="2:11" x14ac:dyDescent="0.35">
      <c r="B89" s="49"/>
      <c r="C89" s="41"/>
      <c r="D89" s="41"/>
      <c r="E89" s="42"/>
      <c r="F89" s="43"/>
      <c r="G89" s="41"/>
      <c r="H89" s="41"/>
      <c r="I89" s="41"/>
      <c r="J89" s="41"/>
      <c r="K89" s="41"/>
    </row>
    <row r="90" spans="2:11" x14ac:dyDescent="0.35">
      <c r="B90" s="49"/>
      <c r="C90" s="41"/>
      <c r="D90" s="41"/>
      <c r="E90" s="42"/>
      <c r="F90" s="43"/>
      <c r="G90" s="41"/>
      <c r="H90" s="41"/>
      <c r="I90" s="41"/>
      <c r="J90" s="41"/>
      <c r="K90" s="41"/>
    </row>
    <row r="91" spans="2:11" x14ac:dyDescent="0.35">
      <c r="B91" s="49"/>
      <c r="C91" s="41"/>
      <c r="D91" s="41"/>
      <c r="E91" s="42"/>
      <c r="F91" s="43"/>
      <c r="G91" s="41"/>
      <c r="H91" s="41"/>
      <c r="I91" s="41"/>
      <c r="J91" s="41"/>
      <c r="K91" s="41"/>
    </row>
    <row r="92" spans="2:11" x14ac:dyDescent="0.35">
      <c r="B92" s="49"/>
      <c r="C92" s="41"/>
      <c r="D92" s="41"/>
      <c r="E92" s="42"/>
      <c r="F92" s="43"/>
      <c r="G92" s="41"/>
      <c r="H92" s="41"/>
      <c r="I92" s="41"/>
      <c r="J92" s="41"/>
      <c r="K92" s="41"/>
    </row>
    <row r="93" spans="2:11" x14ac:dyDescent="0.35">
      <c r="B93" s="49"/>
      <c r="C93" s="41"/>
      <c r="D93" s="41"/>
      <c r="E93" s="42"/>
      <c r="F93" s="43"/>
      <c r="G93" s="41"/>
      <c r="H93" s="41"/>
      <c r="I93" s="41"/>
      <c r="J93" s="41"/>
      <c r="K93" s="41"/>
    </row>
    <row r="94" spans="2:11" x14ac:dyDescent="0.35">
      <c r="B94" s="49"/>
      <c r="C94" s="41"/>
      <c r="D94" s="41"/>
      <c r="E94" s="42"/>
      <c r="F94" s="43"/>
      <c r="G94" s="41"/>
      <c r="H94" s="41"/>
      <c r="I94" s="41"/>
      <c r="J94" s="41"/>
      <c r="K94" s="41"/>
    </row>
    <row r="95" spans="2:11" x14ac:dyDescent="0.35">
      <c r="B95" s="49"/>
      <c r="C95" s="41"/>
      <c r="D95" s="41"/>
      <c r="E95" s="42"/>
      <c r="F95" s="43"/>
      <c r="G95" s="41"/>
      <c r="H95" s="41"/>
      <c r="I95" s="41"/>
      <c r="J95" s="41"/>
      <c r="K95" s="41"/>
    </row>
    <row r="96" spans="2:11" x14ac:dyDescent="0.35">
      <c r="B96" s="49"/>
      <c r="C96" s="41"/>
      <c r="D96" s="41"/>
      <c r="E96" s="42"/>
      <c r="F96" s="43"/>
      <c r="G96" s="41"/>
      <c r="H96" s="41"/>
      <c r="I96" s="41"/>
      <c r="J96" s="41"/>
      <c r="K96" s="41"/>
    </row>
    <row r="97" spans="2:11" x14ac:dyDescent="0.35">
      <c r="B97" s="49"/>
      <c r="C97" s="41"/>
      <c r="D97" s="41"/>
      <c r="E97" s="42"/>
      <c r="F97" s="43"/>
      <c r="G97" s="41"/>
      <c r="H97" s="41"/>
      <c r="I97" s="41"/>
      <c r="J97" s="41"/>
      <c r="K97" s="41"/>
    </row>
    <row r="98" spans="2:11" x14ac:dyDescent="0.35">
      <c r="B98" s="49"/>
      <c r="C98" s="41"/>
      <c r="D98" s="41"/>
      <c r="E98" s="42"/>
      <c r="F98" s="43"/>
      <c r="G98" s="41"/>
      <c r="H98" s="41"/>
      <c r="I98" s="41"/>
      <c r="J98" s="41"/>
      <c r="K98" s="41"/>
    </row>
    <row r="99" spans="2:11" x14ac:dyDescent="0.35">
      <c r="B99" s="49"/>
      <c r="C99" s="41"/>
      <c r="D99" s="41"/>
      <c r="E99" s="42"/>
      <c r="F99" s="43"/>
      <c r="G99" s="41"/>
      <c r="H99" s="41"/>
      <c r="I99" s="41"/>
      <c r="J99" s="41"/>
      <c r="K99" s="41"/>
    </row>
    <row r="100" spans="2:11" x14ac:dyDescent="0.35">
      <c r="B100" s="49"/>
      <c r="C100" s="41"/>
      <c r="D100" s="41"/>
      <c r="E100" s="42"/>
      <c r="F100" s="43"/>
      <c r="G100" s="41"/>
      <c r="H100" s="41"/>
      <c r="I100" s="41"/>
      <c r="J100" s="41"/>
      <c r="K100" s="41"/>
    </row>
    <row r="101" spans="2:11" x14ac:dyDescent="0.35">
      <c r="B101" s="49"/>
      <c r="C101" s="41"/>
      <c r="D101" s="41"/>
      <c r="E101" s="42"/>
      <c r="F101" s="43"/>
      <c r="G101" s="41"/>
      <c r="H101" s="41"/>
      <c r="I101" s="41"/>
      <c r="J101" s="41"/>
      <c r="K101" s="41"/>
    </row>
    <row r="102" spans="2:11" x14ac:dyDescent="0.35">
      <c r="B102" s="49"/>
      <c r="C102" s="41"/>
      <c r="D102" s="41"/>
      <c r="E102" s="42"/>
      <c r="F102" s="43"/>
      <c r="G102" s="41"/>
      <c r="H102" s="41"/>
      <c r="I102" s="41"/>
      <c r="J102" s="41"/>
      <c r="K102" s="41"/>
    </row>
    <row r="103" spans="2:11" x14ac:dyDescent="0.35">
      <c r="B103" s="49"/>
      <c r="C103" s="41"/>
      <c r="D103" s="41"/>
      <c r="E103" s="42"/>
      <c r="F103" s="43"/>
      <c r="G103" s="41"/>
      <c r="H103" s="41"/>
      <c r="I103" s="41"/>
      <c r="J103" s="41"/>
      <c r="K103" s="41"/>
    </row>
    <row r="104" spans="2:11" x14ac:dyDescent="0.35">
      <c r="B104" s="49"/>
      <c r="C104" s="41"/>
      <c r="D104" s="41"/>
      <c r="E104" s="42"/>
      <c r="F104" s="43"/>
      <c r="G104" s="41"/>
      <c r="H104" s="41"/>
      <c r="I104" s="41"/>
      <c r="J104" s="41"/>
      <c r="K104" s="41"/>
    </row>
    <row r="105" spans="2:11" x14ac:dyDescent="0.35">
      <c r="B105" s="49"/>
      <c r="C105" s="41"/>
      <c r="D105" s="41"/>
      <c r="E105" s="42"/>
      <c r="F105" s="43"/>
      <c r="G105" s="41"/>
      <c r="H105" s="41"/>
      <c r="I105" s="41"/>
      <c r="J105" s="41"/>
      <c r="K105" s="41"/>
    </row>
    <row r="106" spans="2:11" x14ac:dyDescent="0.35">
      <c r="B106" s="49"/>
      <c r="C106" s="41"/>
      <c r="D106" s="41"/>
      <c r="E106" s="42"/>
      <c r="F106" s="43"/>
      <c r="G106" s="41"/>
      <c r="H106" s="41"/>
      <c r="I106" s="41"/>
      <c r="J106" s="41"/>
      <c r="K106" s="41"/>
    </row>
    <row r="107" spans="2:11" x14ac:dyDescent="0.35">
      <c r="B107" s="49"/>
      <c r="C107" s="41"/>
      <c r="D107" s="41"/>
      <c r="E107" s="42"/>
      <c r="F107" s="43"/>
      <c r="G107" s="41"/>
      <c r="H107" s="41"/>
      <c r="I107" s="41"/>
      <c r="J107" s="41"/>
      <c r="K107" s="41"/>
    </row>
    <row r="108" spans="2:11" x14ac:dyDescent="0.35">
      <c r="B108" s="49"/>
      <c r="C108" s="41"/>
      <c r="D108" s="41"/>
      <c r="E108" s="42"/>
      <c r="F108" s="43"/>
      <c r="G108" s="41"/>
      <c r="H108" s="41"/>
      <c r="I108" s="41"/>
      <c r="J108" s="41"/>
      <c r="K108" s="41"/>
    </row>
    <row r="109" spans="2:11" x14ac:dyDescent="0.35">
      <c r="B109" s="49"/>
      <c r="C109" s="41"/>
      <c r="D109" s="41"/>
      <c r="E109" s="42"/>
      <c r="F109" s="43"/>
      <c r="G109" s="41"/>
      <c r="H109" s="41"/>
      <c r="I109" s="41"/>
      <c r="J109" s="41"/>
      <c r="K109" s="41"/>
    </row>
    <row r="110" spans="2:11" x14ac:dyDescent="0.35">
      <c r="B110" s="49"/>
      <c r="C110" s="41"/>
      <c r="D110" s="41"/>
      <c r="E110" s="42"/>
      <c r="F110" s="43"/>
      <c r="G110" s="41"/>
      <c r="H110" s="41"/>
      <c r="I110" s="41"/>
      <c r="J110" s="41"/>
      <c r="K110" s="41"/>
    </row>
    <row r="111" spans="2:11" x14ac:dyDescent="0.35">
      <c r="B111" s="49"/>
      <c r="C111" s="41"/>
      <c r="D111" s="41"/>
      <c r="E111" s="42"/>
      <c r="F111" s="43"/>
      <c r="G111" s="41"/>
      <c r="H111" s="41"/>
      <c r="I111" s="41"/>
      <c r="J111" s="41"/>
      <c r="K111" s="41"/>
    </row>
    <row r="112" spans="2:11" x14ac:dyDescent="0.35">
      <c r="B112" s="49"/>
      <c r="C112" s="41"/>
      <c r="D112" s="41"/>
      <c r="E112" s="42"/>
      <c r="F112" s="43"/>
      <c r="G112" s="41"/>
      <c r="H112" s="41"/>
      <c r="I112" s="41"/>
      <c r="J112" s="41"/>
      <c r="K112" s="41"/>
    </row>
    <row r="113" spans="2:11" x14ac:dyDescent="0.35">
      <c r="B113" s="49"/>
      <c r="C113" s="41"/>
      <c r="D113" s="41"/>
      <c r="E113" s="42"/>
      <c r="F113" s="43"/>
      <c r="G113" s="41"/>
      <c r="H113" s="41"/>
      <c r="I113" s="41"/>
      <c r="J113" s="41"/>
      <c r="K113" s="41"/>
    </row>
    <row r="114" spans="2:11" x14ac:dyDescent="0.35">
      <c r="B114" s="49"/>
      <c r="C114" s="41"/>
      <c r="D114" s="41"/>
      <c r="E114" s="42"/>
      <c r="F114" s="43"/>
      <c r="G114" s="41"/>
      <c r="H114" s="41"/>
      <c r="I114" s="41"/>
      <c r="J114" s="41"/>
      <c r="K114" s="41"/>
    </row>
    <row r="115" spans="2:11" x14ac:dyDescent="0.35">
      <c r="B115" s="49"/>
      <c r="C115" s="41"/>
      <c r="D115" s="41"/>
      <c r="E115" s="42"/>
      <c r="F115" s="43"/>
      <c r="G115" s="41"/>
      <c r="H115" s="41"/>
      <c r="I115" s="41"/>
      <c r="J115" s="41"/>
      <c r="K115" s="41"/>
    </row>
    <row r="116" spans="2:11" x14ac:dyDescent="0.35">
      <c r="B116" s="49"/>
      <c r="C116" s="41"/>
      <c r="D116" s="41"/>
      <c r="E116" s="42"/>
      <c r="F116" s="43"/>
      <c r="G116" s="41"/>
      <c r="H116" s="41"/>
      <c r="I116" s="41"/>
      <c r="J116" s="41"/>
      <c r="K116" s="41"/>
    </row>
    <row r="117" spans="2:11" x14ac:dyDescent="0.35">
      <c r="B117" s="49"/>
      <c r="C117" s="41"/>
      <c r="D117" s="41"/>
      <c r="E117" s="42"/>
      <c r="F117" s="43"/>
      <c r="G117" s="41"/>
      <c r="H117" s="41"/>
      <c r="I117" s="41"/>
      <c r="J117" s="41"/>
      <c r="K117" s="41"/>
    </row>
    <row r="118" spans="2:11" x14ac:dyDescent="0.35">
      <c r="B118" s="49"/>
      <c r="C118" s="41"/>
      <c r="D118" s="41"/>
      <c r="E118" s="42"/>
      <c r="F118" s="43"/>
      <c r="G118" s="41"/>
      <c r="H118" s="41"/>
      <c r="I118" s="41"/>
      <c r="J118" s="41"/>
      <c r="K118" s="41"/>
    </row>
    <row r="119" spans="2:11" x14ac:dyDescent="0.35">
      <c r="B119" s="49"/>
      <c r="C119" s="41"/>
      <c r="D119" s="41"/>
      <c r="E119" s="42"/>
      <c r="F119" s="43"/>
      <c r="G119" s="41"/>
      <c r="H119" s="41"/>
      <c r="I119" s="41"/>
      <c r="J119" s="41"/>
      <c r="K119" s="41"/>
    </row>
    <row r="120" spans="2:11" x14ac:dyDescent="0.35">
      <c r="B120" s="49"/>
      <c r="C120" s="41"/>
      <c r="D120" s="41"/>
      <c r="E120" s="42"/>
      <c r="F120" s="43"/>
      <c r="G120" s="41"/>
      <c r="H120" s="41"/>
      <c r="I120" s="41"/>
      <c r="J120" s="41"/>
      <c r="K120" s="41"/>
    </row>
    <row r="121" spans="2:11" x14ac:dyDescent="0.35">
      <c r="B121" s="49"/>
      <c r="C121" s="41"/>
      <c r="D121" s="41"/>
      <c r="E121" s="42"/>
      <c r="F121" s="43"/>
      <c r="G121" s="41"/>
      <c r="H121" s="41"/>
      <c r="I121" s="41"/>
      <c r="J121" s="41"/>
      <c r="K121" s="41"/>
    </row>
    <row r="122" spans="2:11" x14ac:dyDescent="0.35">
      <c r="B122" s="49"/>
      <c r="C122" s="41"/>
      <c r="D122" s="41"/>
      <c r="E122" s="42"/>
      <c r="F122" s="43"/>
      <c r="G122" s="41"/>
      <c r="H122" s="41"/>
      <c r="I122" s="41"/>
      <c r="J122" s="41"/>
      <c r="K122" s="41"/>
    </row>
    <row r="123" spans="2:11" x14ac:dyDescent="0.35">
      <c r="B123" s="49"/>
      <c r="C123" s="41"/>
      <c r="D123" s="41"/>
      <c r="E123" s="42"/>
      <c r="F123" s="43"/>
      <c r="G123" s="41"/>
      <c r="H123" s="41"/>
      <c r="I123" s="41"/>
      <c r="J123" s="41"/>
      <c r="K123" s="41"/>
    </row>
    <row r="124" spans="2:11" x14ac:dyDescent="0.35">
      <c r="B124" s="49"/>
      <c r="C124" s="41"/>
      <c r="D124" s="41"/>
      <c r="E124" s="42"/>
      <c r="F124" s="43"/>
      <c r="G124" s="41"/>
      <c r="H124" s="41"/>
      <c r="I124" s="41"/>
      <c r="J124" s="41"/>
      <c r="K124" s="41"/>
    </row>
    <row r="125" spans="2:11" x14ac:dyDescent="0.35">
      <c r="B125" s="49"/>
      <c r="C125" s="41"/>
      <c r="D125" s="41"/>
      <c r="E125" s="42"/>
      <c r="F125" s="43"/>
      <c r="G125" s="41"/>
      <c r="H125" s="41"/>
      <c r="I125" s="41"/>
      <c r="J125" s="41"/>
      <c r="K125" s="41"/>
    </row>
    <row r="126" spans="2:11" x14ac:dyDescent="0.35">
      <c r="B126" s="49"/>
      <c r="C126" s="41"/>
      <c r="D126" s="41"/>
      <c r="E126" s="42"/>
      <c r="F126" s="43"/>
      <c r="G126" s="41"/>
      <c r="H126" s="41"/>
      <c r="I126" s="41"/>
      <c r="J126" s="41"/>
      <c r="K126" s="41"/>
    </row>
    <row r="127" spans="2:11" x14ac:dyDescent="0.35">
      <c r="B127" s="49"/>
      <c r="C127" s="41"/>
      <c r="D127" s="41"/>
      <c r="E127" s="42"/>
      <c r="F127" s="43"/>
      <c r="G127" s="41"/>
      <c r="H127" s="41"/>
      <c r="I127" s="41"/>
      <c r="J127" s="41"/>
      <c r="K127" s="41"/>
    </row>
    <row r="128" spans="2:11" x14ac:dyDescent="0.35">
      <c r="B128" s="49"/>
      <c r="C128" s="41"/>
      <c r="D128" s="41"/>
      <c r="E128" s="42"/>
      <c r="F128" s="43"/>
      <c r="G128" s="41"/>
      <c r="H128" s="41"/>
      <c r="I128" s="41"/>
      <c r="J128" s="41"/>
      <c r="K128" s="41"/>
    </row>
    <row r="129" spans="2:11" x14ac:dyDescent="0.35">
      <c r="B129" s="49"/>
      <c r="C129" s="41"/>
      <c r="D129" s="41"/>
      <c r="E129" s="42"/>
      <c r="F129" s="43"/>
      <c r="G129" s="41"/>
      <c r="H129" s="41"/>
      <c r="I129" s="41"/>
      <c r="J129" s="41"/>
      <c r="K129" s="41"/>
    </row>
    <row r="130" spans="2:11" x14ac:dyDescent="0.35">
      <c r="B130" s="49"/>
      <c r="C130" s="41"/>
      <c r="D130" s="41"/>
      <c r="E130" s="42"/>
      <c r="F130" s="43"/>
      <c r="G130" s="41"/>
      <c r="H130" s="41"/>
      <c r="I130" s="41"/>
      <c r="J130" s="41"/>
      <c r="K130" s="41"/>
    </row>
    <row r="131" spans="2:11" x14ac:dyDescent="0.35">
      <c r="B131" s="49"/>
      <c r="C131" s="41"/>
      <c r="D131" s="41"/>
      <c r="E131" s="42"/>
      <c r="F131" s="43"/>
      <c r="G131" s="41"/>
      <c r="H131" s="41"/>
      <c r="I131" s="41"/>
      <c r="J131" s="41"/>
      <c r="K131" s="41"/>
    </row>
    <row r="132" spans="2:11" x14ac:dyDescent="0.35">
      <c r="B132" s="49"/>
      <c r="C132" s="41"/>
      <c r="D132" s="41"/>
      <c r="E132" s="42"/>
      <c r="F132" s="43"/>
      <c r="G132" s="41"/>
      <c r="H132" s="41"/>
      <c r="I132" s="41"/>
      <c r="J132" s="41"/>
      <c r="K132" s="41"/>
    </row>
    <row r="133" spans="2:11" x14ac:dyDescent="0.35">
      <c r="B133" s="49"/>
      <c r="C133" s="41"/>
      <c r="D133" s="41"/>
      <c r="E133" s="42"/>
      <c r="F133" s="43"/>
      <c r="G133" s="41"/>
      <c r="H133" s="41"/>
      <c r="I133" s="41"/>
      <c r="J133" s="41"/>
      <c r="K133" s="41"/>
    </row>
    <row r="134" spans="2:11" x14ac:dyDescent="0.35">
      <c r="B134" s="49"/>
      <c r="C134" s="41"/>
      <c r="D134" s="41"/>
      <c r="E134" s="42"/>
      <c r="F134" s="43"/>
      <c r="G134" s="41"/>
      <c r="H134" s="41"/>
      <c r="I134" s="41"/>
      <c r="J134" s="41"/>
      <c r="K134" s="41"/>
    </row>
    <row r="135" spans="2:11" x14ac:dyDescent="0.35">
      <c r="B135" s="49"/>
      <c r="C135" s="41"/>
      <c r="D135" s="41"/>
      <c r="E135" s="42"/>
      <c r="F135" s="43"/>
      <c r="G135" s="41"/>
      <c r="H135" s="41"/>
      <c r="I135" s="41"/>
      <c r="J135" s="41"/>
      <c r="K135" s="41"/>
    </row>
    <row r="136" spans="2:11" x14ac:dyDescent="0.35">
      <c r="B136" s="49"/>
      <c r="C136" s="41"/>
      <c r="D136" s="41"/>
      <c r="E136" s="42"/>
      <c r="F136" s="43"/>
      <c r="G136" s="41"/>
      <c r="H136" s="41"/>
      <c r="I136" s="41"/>
      <c r="J136" s="41"/>
      <c r="K136" s="41"/>
    </row>
    <row r="137" spans="2:11" x14ac:dyDescent="0.35">
      <c r="B137" s="49"/>
      <c r="C137" s="41"/>
      <c r="D137" s="41"/>
      <c r="E137" s="42"/>
      <c r="F137" s="43"/>
      <c r="G137" s="41"/>
      <c r="H137" s="41"/>
      <c r="I137" s="41"/>
      <c r="J137" s="41"/>
      <c r="K137" s="41"/>
    </row>
    <row r="138" spans="2:11" x14ac:dyDescent="0.35">
      <c r="B138" s="49"/>
      <c r="C138" s="41"/>
      <c r="D138" s="41"/>
      <c r="E138" s="42"/>
      <c r="F138" s="43"/>
      <c r="G138" s="41"/>
      <c r="H138" s="41"/>
      <c r="I138" s="41"/>
      <c r="J138" s="41"/>
      <c r="K138" s="41"/>
    </row>
    <row r="139" spans="2:11" x14ac:dyDescent="0.35">
      <c r="B139" s="49"/>
      <c r="C139" s="41"/>
      <c r="D139" s="41"/>
      <c r="E139" s="42"/>
      <c r="F139" s="43"/>
      <c r="G139" s="41"/>
      <c r="H139" s="41"/>
      <c r="I139" s="41"/>
      <c r="J139" s="41"/>
      <c r="K139" s="41"/>
    </row>
    <row r="140" spans="2:11" x14ac:dyDescent="0.35">
      <c r="B140" s="49"/>
      <c r="C140" s="41"/>
      <c r="D140" s="41"/>
      <c r="E140" s="42"/>
      <c r="F140" s="43"/>
      <c r="G140" s="41"/>
      <c r="H140" s="41"/>
      <c r="I140" s="41"/>
      <c r="J140" s="41"/>
      <c r="K140" s="41"/>
    </row>
    <row r="141" spans="2:11" x14ac:dyDescent="0.35">
      <c r="B141" s="49"/>
      <c r="C141" s="41"/>
      <c r="D141" s="41"/>
      <c r="E141" s="42"/>
      <c r="F141" s="43"/>
      <c r="G141" s="41"/>
      <c r="H141" s="41"/>
      <c r="I141" s="41"/>
      <c r="J141" s="41"/>
      <c r="K141" s="41"/>
    </row>
    <row r="142" spans="2:11" x14ac:dyDescent="0.35">
      <c r="B142" s="49"/>
      <c r="C142" s="41"/>
      <c r="D142" s="41"/>
      <c r="E142" s="42"/>
      <c r="F142" s="43"/>
      <c r="G142" s="41"/>
      <c r="H142" s="41"/>
      <c r="I142" s="41"/>
      <c r="J142" s="41"/>
      <c r="K142" s="41"/>
    </row>
    <row r="143" spans="2:11" x14ac:dyDescent="0.35">
      <c r="B143" s="49"/>
      <c r="C143" s="41"/>
      <c r="D143" s="41"/>
      <c r="E143" s="42"/>
      <c r="F143" s="43"/>
      <c r="G143" s="41"/>
      <c r="H143" s="41"/>
      <c r="I143" s="41"/>
      <c r="J143" s="41"/>
      <c r="K143" s="41"/>
    </row>
    <row r="144" spans="2:11" x14ac:dyDescent="0.35">
      <c r="B144" s="49"/>
      <c r="C144" s="41"/>
      <c r="D144" s="41"/>
      <c r="E144" s="42"/>
      <c r="F144" s="43"/>
      <c r="G144" s="41"/>
      <c r="H144" s="41"/>
      <c r="I144" s="41"/>
      <c r="J144" s="41"/>
      <c r="K144" s="41"/>
    </row>
    <row r="145" spans="2:11" x14ac:dyDescent="0.35">
      <c r="B145" s="49"/>
      <c r="C145" s="41"/>
      <c r="D145" s="41"/>
      <c r="E145" s="42"/>
      <c r="F145" s="43"/>
      <c r="G145" s="41"/>
      <c r="H145" s="41"/>
      <c r="I145" s="41"/>
      <c r="J145" s="41"/>
      <c r="K145" s="41"/>
    </row>
    <row r="146" spans="2:11" x14ac:dyDescent="0.35">
      <c r="B146" s="49"/>
      <c r="C146" s="41"/>
      <c r="D146" s="41"/>
      <c r="E146" s="42"/>
      <c r="F146" s="43"/>
      <c r="G146" s="41"/>
      <c r="H146" s="41"/>
      <c r="I146" s="41"/>
      <c r="J146" s="41"/>
      <c r="K146" s="41"/>
    </row>
    <row r="147" spans="2:11" x14ac:dyDescent="0.35">
      <c r="B147" s="49"/>
      <c r="C147" s="41"/>
      <c r="D147" s="41"/>
      <c r="E147" s="42"/>
      <c r="F147" s="43"/>
      <c r="G147" s="41"/>
      <c r="H147" s="41"/>
      <c r="I147" s="41"/>
      <c r="J147" s="41"/>
      <c r="K147" s="41"/>
    </row>
    <row r="148" spans="2:11" x14ac:dyDescent="0.35">
      <c r="B148" s="49"/>
      <c r="C148" s="41"/>
      <c r="D148" s="41"/>
      <c r="E148" s="42"/>
      <c r="F148" s="43"/>
      <c r="G148" s="41"/>
      <c r="H148" s="41"/>
      <c r="I148" s="41"/>
      <c r="J148" s="41"/>
      <c r="K148" s="41"/>
    </row>
    <row r="149" spans="2:11" x14ac:dyDescent="0.35">
      <c r="B149" s="49"/>
      <c r="C149" s="41"/>
      <c r="D149" s="41"/>
      <c r="E149" s="42"/>
      <c r="F149" s="43"/>
      <c r="G149" s="41"/>
      <c r="H149" s="41"/>
      <c r="I149" s="41"/>
      <c r="J149" s="41"/>
      <c r="K149" s="41"/>
    </row>
    <row r="150" spans="2:11" x14ac:dyDescent="0.35">
      <c r="B150" s="49"/>
      <c r="C150" s="41"/>
      <c r="D150" s="41"/>
      <c r="E150" s="42"/>
      <c r="F150" s="43"/>
      <c r="G150" s="41"/>
      <c r="H150" s="41"/>
      <c r="I150" s="41"/>
      <c r="J150" s="41"/>
      <c r="K150" s="41"/>
    </row>
    <row r="151" spans="2:11" x14ac:dyDescent="0.35">
      <c r="B151" s="49"/>
      <c r="C151" s="41"/>
      <c r="D151" s="41"/>
      <c r="E151" s="42"/>
      <c r="F151" s="43"/>
      <c r="G151" s="41"/>
      <c r="H151" s="41"/>
      <c r="I151" s="41"/>
    </row>
    <row r="152" spans="2:11" x14ac:dyDescent="0.35">
      <c r="B152" s="49"/>
      <c r="C152" s="41"/>
      <c r="D152" s="41"/>
      <c r="E152" s="42"/>
      <c r="F152" s="43"/>
      <c r="G152" s="41"/>
      <c r="H152" s="41"/>
      <c r="I152" s="41"/>
    </row>
    <row r="153" spans="2:11" x14ac:dyDescent="0.35">
      <c r="B153" s="49"/>
      <c r="C153" s="41"/>
      <c r="D153" s="41"/>
      <c r="E153" s="42"/>
      <c r="F153" s="43"/>
      <c r="G153" s="41"/>
      <c r="H153" s="41"/>
      <c r="I153" s="41"/>
    </row>
    <row r="154" spans="2:11" x14ac:dyDescent="0.35">
      <c r="B154" s="49"/>
      <c r="C154" s="41"/>
      <c r="D154" s="41"/>
      <c r="E154" s="42"/>
      <c r="F154" s="43"/>
      <c r="G154" s="41"/>
      <c r="H154" s="41"/>
      <c r="I154" s="41"/>
    </row>
    <row r="155" spans="2:11" x14ac:dyDescent="0.35">
      <c r="B155" s="49"/>
      <c r="C155" s="41"/>
      <c r="D155" s="41"/>
      <c r="E155" s="42"/>
      <c r="F155" s="43"/>
      <c r="G155" s="41"/>
      <c r="H155" s="41"/>
      <c r="I155" s="41"/>
    </row>
    <row r="156" spans="2:11" x14ac:dyDescent="0.35">
      <c r="B156" s="49"/>
      <c r="C156" s="41"/>
      <c r="D156" s="41"/>
      <c r="E156" s="42"/>
      <c r="F156" s="43"/>
      <c r="G156" s="41"/>
      <c r="H156" s="41"/>
      <c r="I156" s="41"/>
    </row>
    <row r="157" spans="2:11" x14ac:dyDescent="0.35">
      <c r="B157" s="49"/>
      <c r="C157" s="41"/>
      <c r="D157" s="41"/>
      <c r="E157" s="42"/>
      <c r="F157" s="43"/>
      <c r="G157" s="41"/>
      <c r="H157" s="41"/>
      <c r="I157" s="41"/>
    </row>
    <row r="158" spans="2:11" x14ac:dyDescent="0.35">
      <c r="B158" s="49"/>
      <c r="C158" s="41"/>
      <c r="D158" s="41"/>
      <c r="E158" s="42"/>
      <c r="F158" s="43"/>
      <c r="G158" s="41"/>
      <c r="H158" s="41"/>
      <c r="I158" s="41"/>
    </row>
    <row r="159" spans="2:11" x14ac:dyDescent="0.35">
      <c r="B159" s="49"/>
      <c r="C159" s="41"/>
      <c r="D159" s="41"/>
      <c r="E159" s="42"/>
      <c r="F159" s="43"/>
      <c r="G159" s="41"/>
      <c r="H159" s="41"/>
      <c r="I159" s="41"/>
    </row>
    <row r="160" spans="2:11" x14ac:dyDescent="0.35">
      <c r="B160" s="49"/>
      <c r="C160" s="41"/>
      <c r="D160" s="41"/>
      <c r="E160" s="42"/>
      <c r="F160" s="43"/>
      <c r="G160" s="41"/>
      <c r="H160" s="41"/>
      <c r="I160" s="41"/>
    </row>
    <row r="161" spans="2:9" x14ac:dyDescent="0.35">
      <c r="B161" s="49"/>
      <c r="C161" s="41"/>
      <c r="D161" s="41"/>
      <c r="E161" s="42"/>
      <c r="F161" s="43"/>
      <c r="G161" s="41"/>
      <c r="H161" s="41"/>
      <c r="I161" s="41"/>
    </row>
    <row r="162" spans="2:9" x14ac:dyDescent="0.35">
      <c r="B162" s="49"/>
      <c r="C162" s="41"/>
      <c r="D162" s="41"/>
      <c r="E162" s="42"/>
      <c r="F162" s="43"/>
      <c r="G162" s="41"/>
      <c r="H162" s="41"/>
      <c r="I162" s="41"/>
    </row>
    <row r="163" spans="2:9" x14ac:dyDescent="0.35">
      <c r="B163" s="49"/>
      <c r="C163" s="41"/>
      <c r="D163" s="41"/>
      <c r="E163" s="42"/>
      <c r="F163" s="43"/>
      <c r="G163" s="41"/>
      <c r="H163" s="41"/>
      <c r="I163" s="41"/>
    </row>
    <row r="164" spans="2:9" x14ac:dyDescent="0.35">
      <c r="B164" s="49"/>
      <c r="C164" s="41"/>
      <c r="D164" s="41"/>
      <c r="E164" s="42"/>
      <c r="F164" s="43"/>
      <c r="G164" s="41"/>
      <c r="H164" s="41"/>
      <c r="I164" s="41"/>
    </row>
    <row r="165" spans="2:9" x14ac:dyDescent="0.35">
      <c r="B165" s="49"/>
      <c r="C165" s="41"/>
      <c r="D165" s="41"/>
      <c r="E165" s="42"/>
      <c r="F165" s="43"/>
      <c r="G165" s="41"/>
      <c r="H165" s="41"/>
      <c r="I165" s="41"/>
    </row>
    <row r="166" spans="2:9" x14ac:dyDescent="0.35">
      <c r="B166" s="49"/>
      <c r="C166" s="41"/>
      <c r="D166" s="41"/>
      <c r="E166" s="42"/>
      <c r="F166" s="43"/>
      <c r="G166" s="41"/>
      <c r="H166" s="41"/>
      <c r="I166" s="41"/>
    </row>
    <row r="167" spans="2:9" x14ac:dyDescent="0.35">
      <c r="B167" s="49"/>
      <c r="C167" s="41"/>
      <c r="D167" s="41"/>
      <c r="E167" s="42"/>
      <c r="F167" s="43"/>
      <c r="G167" s="41"/>
      <c r="H167" s="41"/>
      <c r="I167" s="41"/>
    </row>
    <row r="168" spans="2:9" x14ac:dyDescent="0.35">
      <c r="B168" s="49"/>
      <c r="C168" s="41"/>
      <c r="D168" s="41"/>
      <c r="E168" s="42"/>
      <c r="F168" s="43"/>
      <c r="G168" s="41"/>
      <c r="H168" s="41"/>
      <c r="I168" s="41"/>
    </row>
    <row r="169" spans="2:9" x14ac:dyDescent="0.35">
      <c r="B169" s="49"/>
      <c r="C169" s="41"/>
      <c r="D169" s="41"/>
      <c r="E169" s="42"/>
      <c r="F169" s="43"/>
      <c r="G169" s="41"/>
      <c r="H169" s="41"/>
      <c r="I169" s="41"/>
    </row>
    <row r="170" spans="2:9" x14ac:dyDescent="0.35">
      <c r="B170" s="49"/>
      <c r="C170" s="41"/>
      <c r="D170" s="41"/>
      <c r="E170" s="42"/>
      <c r="F170" s="43"/>
      <c r="G170" s="41"/>
      <c r="H170" s="41"/>
      <c r="I170" s="41"/>
    </row>
    <row r="171" spans="2:9" x14ac:dyDescent="0.35">
      <c r="B171" s="49"/>
      <c r="C171" s="41"/>
      <c r="D171" s="41"/>
      <c r="E171" s="42"/>
      <c r="F171" s="43"/>
      <c r="G171" s="41"/>
      <c r="H171" s="41"/>
      <c r="I171" s="41"/>
    </row>
    <row r="172" spans="2:9" x14ac:dyDescent="0.35">
      <c r="B172" s="49"/>
      <c r="C172" s="41"/>
      <c r="D172" s="41"/>
      <c r="E172" s="42"/>
      <c r="F172" s="43"/>
      <c r="G172" s="41"/>
      <c r="H172" s="41"/>
      <c r="I172" s="41"/>
    </row>
    <row r="173" spans="2:9" x14ac:dyDescent="0.35">
      <c r="B173" s="49"/>
      <c r="C173" s="41"/>
      <c r="D173" s="41"/>
      <c r="E173" s="42"/>
      <c r="F173" s="43"/>
      <c r="G173" s="41"/>
      <c r="H173" s="41"/>
      <c r="I173" s="41"/>
    </row>
    <row r="174" spans="2:9" x14ac:dyDescent="0.35">
      <c r="B174" s="49"/>
      <c r="C174" s="41"/>
      <c r="D174" s="41"/>
      <c r="E174" s="42"/>
      <c r="F174" s="43"/>
      <c r="G174" s="41"/>
      <c r="H174" s="41"/>
      <c r="I174" s="41"/>
    </row>
    <row r="175" spans="2:9" x14ac:dyDescent="0.35">
      <c r="B175" s="49"/>
      <c r="C175" s="41"/>
      <c r="D175" s="41"/>
      <c r="E175" s="42"/>
      <c r="F175" s="43"/>
      <c r="G175" s="41"/>
      <c r="H175" s="41"/>
      <c r="I175" s="41"/>
    </row>
    <row r="176" spans="2:9" x14ac:dyDescent="0.35">
      <c r="B176" s="49"/>
      <c r="C176" s="41"/>
      <c r="D176" s="41"/>
      <c r="E176" s="42"/>
      <c r="F176" s="43"/>
      <c r="G176" s="41"/>
      <c r="H176" s="41"/>
      <c r="I176" s="41"/>
    </row>
    <row r="177" spans="2:9" x14ac:dyDescent="0.35">
      <c r="B177" s="49"/>
      <c r="C177" s="41"/>
      <c r="D177" s="41"/>
      <c r="E177" s="42"/>
      <c r="F177" s="43"/>
      <c r="G177" s="41"/>
      <c r="H177" s="41"/>
      <c r="I177" s="41"/>
    </row>
    <row r="178" spans="2:9" x14ac:dyDescent="0.35">
      <c r="B178" s="49"/>
      <c r="C178" s="41"/>
      <c r="D178" s="41"/>
      <c r="E178" s="42"/>
      <c r="F178" s="43"/>
      <c r="G178" s="41"/>
      <c r="H178" s="41"/>
      <c r="I178" s="41"/>
    </row>
    <row r="179" spans="2:9" x14ac:dyDescent="0.35">
      <c r="B179" s="49"/>
      <c r="C179" s="41"/>
      <c r="D179" s="41"/>
      <c r="E179" s="42"/>
      <c r="F179" s="43"/>
      <c r="G179" s="41"/>
      <c r="H179" s="41"/>
      <c r="I179" s="41"/>
    </row>
    <row r="180" spans="2:9" x14ac:dyDescent="0.35">
      <c r="B180" s="49"/>
      <c r="C180" s="41"/>
      <c r="D180" s="41"/>
      <c r="E180" s="42"/>
      <c r="F180" s="43"/>
      <c r="G180" s="41"/>
      <c r="H180" s="41"/>
      <c r="I180" s="41"/>
    </row>
    <row r="181" spans="2:9" x14ac:dyDescent="0.35">
      <c r="B181" s="49"/>
      <c r="C181" s="41"/>
      <c r="D181" s="41"/>
      <c r="E181" s="42"/>
      <c r="F181" s="43"/>
      <c r="G181" s="41"/>
      <c r="H181" s="41"/>
      <c r="I181" s="41"/>
    </row>
    <row r="182" spans="2:9" x14ac:dyDescent="0.35">
      <c r="B182" s="49"/>
      <c r="C182" s="41"/>
      <c r="D182" s="41"/>
      <c r="E182" s="42"/>
      <c r="F182" s="43"/>
      <c r="G182" s="41"/>
      <c r="H182" s="41"/>
      <c r="I182" s="41"/>
    </row>
    <row r="183" spans="2:9" x14ac:dyDescent="0.35">
      <c r="B183" s="49"/>
      <c r="C183" s="41"/>
      <c r="D183" s="41"/>
      <c r="E183" s="42"/>
      <c r="F183" s="43"/>
      <c r="G183" s="41"/>
      <c r="H183" s="41"/>
      <c r="I183" s="41"/>
    </row>
    <row r="184" spans="2:9" x14ac:dyDescent="0.35">
      <c r="B184" s="49"/>
      <c r="C184" s="41"/>
      <c r="D184" s="41"/>
      <c r="E184" s="42"/>
      <c r="F184" s="43"/>
      <c r="G184" s="41"/>
      <c r="H184" s="41"/>
      <c r="I184" s="41"/>
    </row>
    <row r="185" spans="2:9" x14ac:dyDescent="0.35">
      <c r="B185" s="49"/>
      <c r="C185" s="41"/>
      <c r="D185" s="41"/>
      <c r="E185" s="42"/>
      <c r="F185" s="43"/>
      <c r="G185" s="41"/>
      <c r="H185" s="41"/>
      <c r="I185" s="41"/>
    </row>
    <row r="186" spans="2:9" x14ac:dyDescent="0.35">
      <c r="B186" s="49"/>
      <c r="C186" s="41"/>
      <c r="D186" s="41"/>
      <c r="E186" s="42"/>
      <c r="F186" s="43"/>
      <c r="G186" s="41"/>
      <c r="H186" s="41"/>
      <c r="I186" s="41"/>
    </row>
    <row r="187" spans="2:9" x14ac:dyDescent="0.35">
      <c r="B187" s="49"/>
      <c r="C187" s="41"/>
      <c r="D187" s="41"/>
      <c r="E187" s="42"/>
      <c r="F187" s="43"/>
      <c r="G187" s="41"/>
      <c r="H187" s="41"/>
      <c r="I187" s="41"/>
    </row>
    <row r="188" spans="2:9" x14ac:dyDescent="0.35">
      <c r="B188" s="49"/>
      <c r="C188" s="41"/>
      <c r="D188" s="41"/>
      <c r="E188" s="42"/>
      <c r="F188" s="43"/>
      <c r="G188" s="41"/>
      <c r="H188" s="41"/>
      <c r="I188" s="41"/>
    </row>
    <row r="189" spans="2:9" x14ac:dyDescent="0.35">
      <c r="B189" s="49"/>
      <c r="C189" s="41"/>
      <c r="D189" s="41"/>
      <c r="E189" s="42"/>
      <c r="F189" s="43"/>
      <c r="G189" s="41"/>
      <c r="H189" s="41"/>
      <c r="I189" s="41"/>
    </row>
    <row r="190" spans="2:9" x14ac:dyDescent="0.35">
      <c r="B190" s="49"/>
      <c r="C190" s="41"/>
      <c r="D190" s="41"/>
      <c r="E190" s="42"/>
      <c r="F190" s="43"/>
      <c r="G190" s="41"/>
      <c r="H190" s="41"/>
      <c r="I190" s="41"/>
    </row>
    <row r="191" spans="2:9" x14ac:dyDescent="0.35">
      <c r="B191" s="49"/>
      <c r="C191" s="41"/>
      <c r="D191" s="41"/>
      <c r="E191" s="42"/>
      <c r="F191" s="43"/>
      <c r="G191" s="41"/>
      <c r="H191" s="41"/>
      <c r="I191" s="41"/>
    </row>
    <row r="192" spans="2:9" x14ac:dyDescent="0.35">
      <c r="B192" s="49"/>
      <c r="C192" s="41"/>
      <c r="D192" s="41"/>
      <c r="E192" s="42"/>
      <c r="F192" s="43"/>
      <c r="G192" s="41"/>
      <c r="H192" s="41"/>
      <c r="I192" s="41"/>
    </row>
    <row r="193" spans="2:9" x14ac:dyDescent="0.35">
      <c r="B193" s="49"/>
      <c r="C193" s="41"/>
      <c r="D193" s="41"/>
      <c r="E193" s="42"/>
      <c r="F193" s="43"/>
      <c r="G193" s="41"/>
      <c r="H193" s="41"/>
      <c r="I193" s="41"/>
    </row>
    <row r="194" spans="2:9" x14ac:dyDescent="0.35">
      <c r="B194" s="49"/>
      <c r="C194" s="41"/>
      <c r="D194" s="41"/>
      <c r="E194" s="42"/>
      <c r="F194" s="43"/>
      <c r="G194" s="41"/>
      <c r="H194" s="41"/>
      <c r="I194" s="41"/>
    </row>
    <row r="195" spans="2:9" x14ac:dyDescent="0.35">
      <c r="B195" s="49"/>
      <c r="C195" s="41"/>
      <c r="D195" s="41"/>
      <c r="E195" s="42"/>
      <c r="F195" s="43"/>
      <c r="G195" s="41"/>
      <c r="H195" s="41"/>
      <c r="I195" s="41"/>
    </row>
    <row r="196" spans="2:9" x14ac:dyDescent="0.35">
      <c r="B196" s="49"/>
      <c r="C196" s="41"/>
      <c r="D196" s="41"/>
      <c r="E196" s="42"/>
      <c r="F196" s="43"/>
      <c r="G196" s="41"/>
      <c r="H196" s="41"/>
      <c r="I196" s="41"/>
    </row>
    <row r="197" spans="2:9" x14ac:dyDescent="0.35">
      <c r="B197" s="49"/>
      <c r="C197" s="41"/>
      <c r="D197" s="41"/>
      <c r="E197" s="42"/>
      <c r="F197" s="43"/>
      <c r="G197" s="41"/>
      <c r="H197" s="41"/>
      <c r="I197" s="41"/>
    </row>
    <row r="198" spans="2:9" x14ac:dyDescent="0.35">
      <c r="B198" s="49"/>
      <c r="C198" s="41"/>
      <c r="D198" s="41"/>
      <c r="E198" s="42"/>
      <c r="F198" s="43"/>
      <c r="G198" s="41"/>
      <c r="H198" s="41"/>
      <c r="I198" s="41"/>
    </row>
    <row r="199" spans="2:9" x14ac:dyDescent="0.35">
      <c r="B199" s="49"/>
      <c r="C199" s="41"/>
      <c r="D199" s="41"/>
      <c r="E199" s="42"/>
      <c r="F199" s="43"/>
      <c r="G199" s="41"/>
      <c r="H199" s="41"/>
      <c r="I199" s="41"/>
    </row>
    <row r="200" spans="2:9" x14ac:dyDescent="0.35">
      <c r="B200" s="49"/>
      <c r="C200" s="41"/>
      <c r="D200" s="41"/>
      <c r="E200" s="42"/>
      <c r="F200" s="43"/>
      <c r="G200" s="41"/>
      <c r="H200" s="41"/>
      <c r="I200" s="41"/>
    </row>
    <row r="201" spans="2:9" x14ac:dyDescent="0.35">
      <c r="B201" s="49"/>
      <c r="C201" s="41"/>
      <c r="D201" s="41"/>
      <c r="E201" s="42"/>
      <c r="F201" s="43"/>
      <c r="G201" s="41"/>
      <c r="H201" s="41"/>
      <c r="I201" s="41"/>
    </row>
    <row r="202" spans="2:9" x14ac:dyDescent="0.35">
      <c r="B202" s="49"/>
      <c r="C202" s="41"/>
      <c r="D202" s="41"/>
      <c r="E202" s="42"/>
      <c r="F202" s="43"/>
      <c r="G202" s="41"/>
      <c r="H202" s="41"/>
      <c r="I202" s="41"/>
    </row>
    <row r="203" spans="2:9" x14ac:dyDescent="0.35">
      <c r="B203" s="49"/>
      <c r="C203" s="41"/>
      <c r="D203" s="41"/>
      <c r="E203" s="42"/>
      <c r="F203" s="43"/>
      <c r="G203" s="41"/>
      <c r="H203" s="41"/>
      <c r="I203" s="41"/>
    </row>
    <row r="204" spans="2:9" x14ac:dyDescent="0.35">
      <c r="B204" s="49"/>
      <c r="C204" s="41"/>
      <c r="D204" s="41"/>
      <c r="E204" s="42"/>
      <c r="F204" s="43"/>
      <c r="G204" s="41"/>
      <c r="H204" s="41"/>
      <c r="I204" s="41"/>
    </row>
    <row r="205" spans="2:9" x14ac:dyDescent="0.35">
      <c r="B205" s="49"/>
      <c r="C205" s="41"/>
      <c r="D205" s="41"/>
      <c r="E205" s="42"/>
      <c r="F205" s="43"/>
      <c r="G205" s="41"/>
      <c r="H205" s="41"/>
      <c r="I205" s="41"/>
    </row>
    <row r="206" spans="2:9" x14ac:dyDescent="0.35">
      <c r="B206" s="49"/>
      <c r="C206" s="41"/>
      <c r="D206" s="41"/>
      <c r="E206" s="42"/>
      <c r="F206" s="43"/>
      <c r="G206" s="41"/>
      <c r="H206" s="41"/>
      <c r="I206" s="41"/>
    </row>
    <row r="207" spans="2:9" x14ac:dyDescent="0.35">
      <c r="B207" s="49"/>
      <c r="C207" s="41"/>
      <c r="D207" s="41"/>
      <c r="E207" s="42"/>
      <c r="F207" s="43"/>
      <c r="G207" s="41"/>
      <c r="H207" s="41"/>
      <c r="I207" s="41"/>
    </row>
    <row r="208" spans="2:9" x14ac:dyDescent="0.35">
      <c r="B208" s="49"/>
      <c r="C208" s="41"/>
      <c r="D208" s="41"/>
      <c r="E208" s="42"/>
      <c r="F208" s="43"/>
      <c r="G208" s="41"/>
      <c r="H208" s="41"/>
      <c r="I208" s="41"/>
    </row>
    <row r="209" spans="2:9" x14ac:dyDescent="0.35">
      <c r="B209" s="49"/>
      <c r="C209" s="41"/>
      <c r="D209" s="41"/>
      <c r="E209" s="42"/>
      <c r="F209" s="43"/>
      <c r="G209" s="41"/>
      <c r="H209" s="41"/>
      <c r="I209" s="41"/>
    </row>
    <row r="210" spans="2:9" x14ac:dyDescent="0.35">
      <c r="B210" s="49"/>
      <c r="C210" s="41"/>
      <c r="D210" s="41"/>
      <c r="E210" s="42"/>
      <c r="F210" s="43"/>
      <c r="G210" s="41"/>
      <c r="H210" s="41"/>
      <c r="I210" s="41"/>
    </row>
    <row r="211" spans="2:9" x14ac:dyDescent="0.35">
      <c r="B211" s="49"/>
      <c r="C211" s="41"/>
      <c r="D211" s="41"/>
      <c r="E211" s="42"/>
      <c r="F211" s="43"/>
      <c r="G211" s="41"/>
      <c r="H211" s="41"/>
      <c r="I211" s="41"/>
    </row>
    <row r="212" spans="2:9" x14ac:dyDescent="0.35">
      <c r="B212" s="49"/>
      <c r="C212" s="41"/>
      <c r="D212" s="41"/>
      <c r="E212" s="42"/>
      <c r="F212" s="43"/>
      <c r="G212" s="41"/>
      <c r="H212" s="41"/>
      <c r="I212" s="41"/>
    </row>
    <row r="213" spans="2:9" x14ac:dyDescent="0.35">
      <c r="B213" s="49"/>
      <c r="C213" s="41"/>
      <c r="D213" s="41"/>
      <c r="E213" s="42"/>
      <c r="F213" s="43"/>
      <c r="G213" s="41"/>
      <c r="H213" s="41"/>
      <c r="I213" s="41"/>
    </row>
    <row r="214" spans="2:9" x14ac:dyDescent="0.35">
      <c r="B214" s="49"/>
      <c r="C214" s="41"/>
      <c r="D214" s="41"/>
      <c r="E214" s="42"/>
      <c r="F214" s="43"/>
      <c r="G214" s="41"/>
      <c r="H214" s="41"/>
      <c r="I214" s="41"/>
    </row>
    <row r="215" spans="2:9" x14ac:dyDescent="0.35">
      <c r="B215" s="49"/>
      <c r="C215" s="41"/>
      <c r="D215" s="41"/>
      <c r="E215" s="42"/>
      <c r="F215" s="43"/>
      <c r="G215" s="41"/>
      <c r="H215" s="41"/>
      <c r="I215" s="41"/>
    </row>
    <row r="216" spans="2:9" x14ac:dyDescent="0.35">
      <c r="B216" s="49"/>
      <c r="C216" s="41"/>
      <c r="D216" s="41"/>
      <c r="E216" s="42"/>
      <c r="F216" s="43"/>
      <c r="G216" s="41"/>
      <c r="H216" s="41"/>
      <c r="I216" s="41"/>
    </row>
    <row r="217" spans="2:9" x14ac:dyDescent="0.35">
      <c r="B217" s="49"/>
      <c r="C217" s="41"/>
      <c r="D217" s="41"/>
      <c r="E217" s="42"/>
      <c r="F217" s="43"/>
      <c r="G217" s="41"/>
      <c r="H217" s="41"/>
      <c r="I217" s="41"/>
    </row>
    <row r="218" spans="2:9" x14ac:dyDescent="0.35">
      <c r="B218" s="49"/>
      <c r="C218" s="41"/>
      <c r="D218" s="41"/>
      <c r="E218" s="42"/>
      <c r="F218" s="43"/>
      <c r="G218" s="41"/>
      <c r="H218" s="41"/>
      <c r="I218" s="41"/>
    </row>
    <row r="219" spans="2:9" x14ac:dyDescent="0.35">
      <c r="B219" s="49"/>
      <c r="C219" s="41"/>
      <c r="D219" s="41"/>
      <c r="E219" s="42"/>
      <c r="F219" s="43"/>
      <c r="G219" s="41"/>
      <c r="H219" s="41"/>
      <c r="I219" s="41"/>
    </row>
    <row r="220" spans="2:9" x14ac:dyDescent="0.35">
      <c r="B220" s="49"/>
      <c r="C220" s="41"/>
      <c r="D220" s="41"/>
      <c r="E220" s="42"/>
      <c r="F220" s="43"/>
      <c r="G220" s="41"/>
      <c r="H220" s="41"/>
      <c r="I220" s="41"/>
    </row>
    <row r="222" spans="2:9" x14ac:dyDescent="0.35">
      <c r="B222" s="49"/>
      <c r="C222" s="41"/>
      <c r="D222" s="41"/>
      <c r="E222" s="42"/>
      <c r="F222" s="43"/>
      <c r="G222" s="41"/>
      <c r="H222" s="41"/>
      <c r="I222" s="41"/>
    </row>
    <row r="223" spans="2:9" x14ac:dyDescent="0.35">
      <c r="B223" s="49"/>
      <c r="C223" s="41"/>
      <c r="D223" s="41"/>
      <c r="E223" s="42"/>
      <c r="F223" s="43"/>
      <c r="G223" s="41"/>
      <c r="H223" s="41"/>
      <c r="I223" s="41"/>
    </row>
    <row r="224" spans="2:9" x14ac:dyDescent="0.35">
      <c r="B224" s="49"/>
      <c r="C224" s="41"/>
      <c r="D224" s="41"/>
      <c r="E224" s="42"/>
      <c r="F224" s="43"/>
      <c r="G224" s="41"/>
      <c r="H224" s="41"/>
      <c r="I224" s="41"/>
    </row>
    <row r="225" spans="2:9" x14ac:dyDescent="0.35">
      <c r="B225" s="49"/>
      <c r="C225" s="41"/>
      <c r="D225" s="41"/>
      <c r="E225" s="42"/>
      <c r="F225" s="43"/>
      <c r="G225" s="41"/>
      <c r="H225" s="41"/>
      <c r="I225" s="41"/>
    </row>
    <row r="226" spans="2:9" x14ac:dyDescent="0.35">
      <c r="B226" s="49"/>
      <c r="C226" s="41"/>
      <c r="D226" s="41"/>
      <c r="E226" s="42"/>
      <c r="F226" s="43"/>
      <c r="G226" s="41"/>
      <c r="H226" s="41"/>
      <c r="I226" s="41"/>
    </row>
    <row r="227" spans="2:9" x14ac:dyDescent="0.35">
      <c r="B227" s="49"/>
      <c r="C227" s="41"/>
      <c r="D227" s="41"/>
      <c r="E227" s="42"/>
      <c r="F227" s="43"/>
      <c r="G227" s="41"/>
      <c r="H227" s="41"/>
      <c r="I227" s="41"/>
    </row>
    <row r="228" spans="2:9" x14ac:dyDescent="0.35">
      <c r="B228" s="49"/>
      <c r="C228" s="41"/>
      <c r="D228" s="41"/>
      <c r="E228" s="42"/>
      <c r="F228" s="43"/>
      <c r="G228" s="41"/>
      <c r="H228" s="41"/>
      <c r="I228" s="41"/>
    </row>
    <row r="229" spans="2:9" x14ac:dyDescent="0.35">
      <c r="B229" s="49"/>
      <c r="C229" s="41"/>
      <c r="D229" s="41"/>
      <c r="E229" s="42"/>
      <c r="F229" s="43"/>
      <c r="G229" s="41"/>
      <c r="H229" s="41"/>
      <c r="I229" s="41"/>
    </row>
    <row r="230" spans="2:9" x14ac:dyDescent="0.35">
      <c r="B230" s="49"/>
      <c r="C230" s="41"/>
      <c r="D230" s="41"/>
      <c r="E230" s="42"/>
      <c r="F230" s="43"/>
      <c r="G230" s="41"/>
      <c r="H230" s="41"/>
      <c r="I230" s="41"/>
    </row>
    <row r="231" spans="2:9" x14ac:dyDescent="0.35">
      <c r="B231" s="49"/>
      <c r="C231" s="41"/>
      <c r="D231" s="41"/>
      <c r="E231" s="42"/>
      <c r="F231" s="43"/>
      <c r="G231" s="41"/>
      <c r="H231" s="41"/>
      <c r="I231" s="41"/>
    </row>
    <row r="232" spans="2:9" x14ac:dyDescent="0.35">
      <c r="B232" s="49"/>
      <c r="C232" s="41"/>
      <c r="D232" s="41"/>
      <c r="E232" s="42"/>
      <c r="F232" s="43"/>
      <c r="G232" s="41"/>
      <c r="H232" s="41"/>
      <c r="I232" s="41"/>
    </row>
    <row r="233" spans="2:9" x14ac:dyDescent="0.35">
      <c r="B233" s="49"/>
      <c r="C233" s="41"/>
      <c r="D233" s="41"/>
      <c r="E233" s="42"/>
      <c r="F233" s="43"/>
      <c r="G233" s="41"/>
      <c r="H233" s="41"/>
      <c r="I233" s="41"/>
    </row>
    <row r="234" spans="2:9" x14ac:dyDescent="0.35">
      <c r="B234" s="49"/>
      <c r="C234" s="41"/>
      <c r="D234" s="41"/>
      <c r="E234" s="42"/>
      <c r="F234" s="43"/>
      <c r="G234" s="41"/>
      <c r="H234" s="41"/>
      <c r="I234" s="41"/>
    </row>
    <row r="235" spans="2:9" x14ac:dyDescent="0.35">
      <c r="B235" s="49"/>
      <c r="C235" s="41"/>
      <c r="D235" s="41"/>
      <c r="E235" s="42"/>
      <c r="F235" s="43"/>
      <c r="G235" s="41"/>
      <c r="H235" s="41"/>
      <c r="I235" s="41"/>
    </row>
    <row r="236" spans="2:9" x14ac:dyDescent="0.35">
      <c r="B236" s="49"/>
      <c r="C236" s="41"/>
      <c r="D236" s="41"/>
      <c r="E236" s="42"/>
      <c r="F236" s="43"/>
      <c r="G236" s="41"/>
      <c r="H236" s="41"/>
      <c r="I236" s="41"/>
    </row>
    <row r="237" spans="2:9" x14ac:dyDescent="0.35">
      <c r="B237" s="49"/>
      <c r="C237" s="41"/>
      <c r="D237" s="41"/>
      <c r="E237" s="42"/>
      <c r="F237" s="43"/>
      <c r="G237" s="41"/>
      <c r="H237" s="41"/>
      <c r="I237" s="41"/>
    </row>
    <row r="238" spans="2:9" x14ac:dyDescent="0.35">
      <c r="B238" s="49"/>
      <c r="C238" s="41"/>
      <c r="D238" s="41"/>
      <c r="E238" s="42"/>
      <c r="F238" s="43"/>
      <c r="G238" s="41"/>
      <c r="H238" s="41"/>
      <c r="I238" s="41"/>
    </row>
    <row r="239" spans="2:9" x14ac:dyDescent="0.35">
      <c r="B239" s="49"/>
      <c r="C239" s="41"/>
      <c r="D239" s="41"/>
      <c r="E239" s="42"/>
      <c r="F239" s="43"/>
      <c r="G239" s="41"/>
      <c r="H239" s="41"/>
      <c r="I239" s="41"/>
    </row>
    <row r="240" spans="2:9" x14ac:dyDescent="0.35">
      <c r="B240" s="49"/>
      <c r="C240" s="41"/>
      <c r="D240" s="41"/>
      <c r="E240" s="42"/>
      <c r="F240" s="43"/>
      <c r="G240" s="41"/>
      <c r="H240" s="41"/>
      <c r="I240" s="41"/>
    </row>
    <row r="241" spans="2:9" x14ac:dyDescent="0.35">
      <c r="B241" s="49"/>
      <c r="C241" s="41"/>
      <c r="D241" s="41"/>
      <c r="E241" s="42"/>
      <c r="F241" s="43"/>
      <c r="G241" s="41"/>
      <c r="H241" s="41"/>
      <c r="I241" s="41"/>
    </row>
    <row r="242" spans="2:9" x14ac:dyDescent="0.35">
      <c r="B242" s="49"/>
      <c r="C242" s="41"/>
      <c r="D242" s="41"/>
      <c r="E242" s="42"/>
      <c r="F242" s="43"/>
      <c r="G242" s="41"/>
      <c r="H242" s="41"/>
      <c r="I242" s="41"/>
    </row>
    <row r="243" spans="2:9" x14ac:dyDescent="0.35">
      <c r="B243" s="49"/>
      <c r="C243" s="41"/>
      <c r="D243" s="41"/>
      <c r="E243" s="42"/>
      <c r="F243" s="43"/>
      <c r="G243" s="41"/>
      <c r="H243" s="41"/>
      <c r="I243" s="41"/>
    </row>
    <row r="244" spans="2:9" x14ac:dyDescent="0.35">
      <c r="B244" s="49"/>
      <c r="C244" s="41"/>
      <c r="D244" s="41"/>
      <c r="E244" s="42"/>
      <c r="F244" s="43"/>
      <c r="G244" s="41"/>
      <c r="H244" s="41"/>
      <c r="I244" s="41"/>
    </row>
    <row r="245" spans="2:9" x14ac:dyDescent="0.35">
      <c r="B245" s="49"/>
      <c r="C245" s="41"/>
      <c r="D245" s="41"/>
      <c r="E245" s="42"/>
      <c r="F245" s="43"/>
      <c r="G245" s="41"/>
      <c r="H245" s="41"/>
      <c r="I245" s="41"/>
    </row>
    <row r="246" spans="2:9" x14ac:dyDescent="0.35">
      <c r="B246" s="49"/>
      <c r="C246" s="41"/>
      <c r="D246" s="41"/>
      <c r="E246" s="42"/>
      <c r="F246" s="43"/>
      <c r="G246" s="41"/>
      <c r="H246" s="41"/>
      <c r="I246" s="41"/>
    </row>
    <row r="247" spans="2:9" x14ac:dyDescent="0.35">
      <c r="B247" s="49"/>
      <c r="C247" s="41"/>
      <c r="D247" s="41"/>
      <c r="E247" s="42"/>
      <c r="F247" s="43"/>
      <c r="G247" s="41"/>
      <c r="H247" s="41"/>
      <c r="I247" s="41"/>
    </row>
    <row r="248" spans="2:9" x14ac:dyDescent="0.35">
      <c r="B248" s="49"/>
      <c r="C248" s="41"/>
      <c r="D248" s="41"/>
      <c r="E248" s="42"/>
      <c r="F248" s="43"/>
      <c r="G248" s="41"/>
      <c r="H248" s="41"/>
      <c r="I248" s="41"/>
    </row>
    <row r="249" spans="2:9" x14ac:dyDescent="0.35">
      <c r="B249" s="49"/>
      <c r="C249" s="41"/>
      <c r="D249" s="41"/>
      <c r="E249" s="42"/>
      <c r="F249" s="43"/>
      <c r="G249" s="41"/>
      <c r="H249" s="41"/>
      <c r="I249" s="41"/>
    </row>
    <row r="250" spans="2:9" x14ac:dyDescent="0.35">
      <c r="B250" s="49"/>
      <c r="C250" s="41"/>
      <c r="D250" s="41"/>
      <c r="E250" s="42"/>
      <c r="F250" s="43"/>
      <c r="G250" s="41"/>
      <c r="H250" s="41"/>
      <c r="I250" s="41"/>
    </row>
    <row r="251" spans="2:9" x14ac:dyDescent="0.35">
      <c r="B251" s="49"/>
      <c r="C251" s="41"/>
      <c r="D251" s="41"/>
      <c r="E251" s="42"/>
      <c r="F251" s="43"/>
      <c r="G251" s="41"/>
      <c r="H251" s="41"/>
      <c r="I251" s="41"/>
    </row>
    <row r="252" spans="2:9" x14ac:dyDescent="0.35">
      <c r="B252" s="49"/>
      <c r="C252" s="41"/>
      <c r="D252" s="41"/>
      <c r="E252" s="42"/>
      <c r="F252" s="43"/>
      <c r="G252" s="41"/>
      <c r="H252" s="41"/>
      <c r="I252" s="41"/>
    </row>
    <row r="253" spans="2:9" x14ac:dyDescent="0.35">
      <c r="B253" s="49"/>
      <c r="C253" s="41"/>
      <c r="D253" s="41"/>
      <c r="E253" s="42"/>
      <c r="F253" s="43"/>
      <c r="G253" s="41"/>
      <c r="H253" s="41"/>
      <c r="I253" s="41"/>
    </row>
    <row r="254" spans="2:9" x14ac:dyDescent="0.35">
      <c r="B254" s="49"/>
      <c r="C254" s="41"/>
      <c r="D254" s="41"/>
      <c r="E254" s="42"/>
      <c r="F254" s="43"/>
      <c r="G254" s="41"/>
      <c r="H254" s="41"/>
      <c r="I254" s="41"/>
    </row>
    <row r="255" spans="2:9" x14ac:dyDescent="0.35">
      <c r="B255" s="49"/>
      <c r="C255" s="41"/>
      <c r="D255" s="41"/>
      <c r="E255" s="42"/>
      <c r="F255" s="43"/>
      <c r="G255" s="41"/>
      <c r="H255" s="41"/>
      <c r="I255" s="41"/>
    </row>
    <row r="256" spans="2:9" x14ac:dyDescent="0.35">
      <c r="B256" s="49"/>
      <c r="C256" s="41"/>
      <c r="D256" s="41"/>
      <c r="E256" s="42"/>
      <c r="F256" s="43"/>
      <c r="G256" s="41"/>
      <c r="H256" s="41"/>
      <c r="I256" s="41"/>
    </row>
    <row r="257" spans="2:9" x14ac:dyDescent="0.35">
      <c r="B257" s="49"/>
      <c r="C257" s="41"/>
      <c r="D257" s="41"/>
      <c r="E257" s="42"/>
      <c r="F257" s="43"/>
      <c r="G257" s="41"/>
      <c r="H257" s="41"/>
      <c r="I257" s="41"/>
    </row>
    <row r="258" spans="2:9" x14ac:dyDescent="0.35">
      <c r="B258" s="49"/>
      <c r="C258" s="41"/>
      <c r="D258" s="41"/>
      <c r="E258" s="42"/>
      <c r="F258" s="43"/>
      <c r="G258" s="41"/>
      <c r="H258" s="41"/>
      <c r="I258" s="41"/>
    </row>
    <row r="259" spans="2:9" x14ac:dyDescent="0.35">
      <c r="B259" s="49"/>
      <c r="C259" s="41"/>
      <c r="D259" s="41"/>
      <c r="E259" s="42"/>
      <c r="F259" s="43"/>
      <c r="G259" s="41"/>
      <c r="H259" s="41"/>
      <c r="I259" s="41"/>
    </row>
    <row r="260" spans="2:9" x14ac:dyDescent="0.35">
      <c r="B260" s="49"/>
      <c r="C260" s="41"/>
      <c r="D260" s="41"/>
      <c r="E260" s="42"/>
      <c r="F260" s="43"/>
      <c r="G260" s="41"/>
      <c r="H260" s="41"/>
      <c r="I260" s="41"/>
    </row>
    <row r="261" spans="2:9" x14ac:dyDescent="0.35">
      <c r="B261" s="49"/>
      <c r="C261" s="41"/>
      <c r="D261" s="41"/>
      <c r="E261" s="42"/>
      <c r="F261" s="43"/>
      <c r="G261" s="41"/>
      <c r="H261" s="41"/>
      <c r="I261" s="41"/>
    </row>
    <row r="262" spans="2:9" x14ac:dyDescent="0.35">
      <c r="B262" s="49"/>
      <c r="C262" s="41"/>
      <c r="D262" s="41"/>
      <c r="E262" s="42"/>
      <c r="F262" s="43"/>
      <c r="G262" s="41"/>
      <c r="H262" s="41"/>
      <c r="I262" s="41"/>
    </row>
    <row r="263" spans="2:9" x14ac:dyDescent="0.35">
      <c r="B263" s="49"/>
      <c r="C263" s="41"/>
      <c r="D263" s="41"/>
      <c r="E263" s="42"/>
      <c r="F263" s="43"/>
      <c r="G263" s="41"/>
      <c r="H263" s="41"/>
      <c r="I263" s="41"/>
    </row>
    <row r="264" spans="2:9" x14ac:dyDescent="0.35">
      <c r="B264" s="49"/>
      <c r="C264" s="41"/>
      <c r="D264" s="41"/>
      <c r="E264" s="42"/>
      <c r="F264" s="43"/>
      <c r="G264" s="41"/>
      <c r="H264" s="41"/>
      <c r="I264" s="41"/>
    </row>
    <row r="265" spans="2:9" x14ac:dyDescent="0.35">
      <c r="B265" s="49"/>
      <c r="C265" s="41"/>
      <c r="D265" s="41"/>
      <c r="E265" s="42"/>
      <c r="F265" s="43"/>
      <c r="G265" s="41"/>
      <c r="H265" s="41"/>
      <c r="I265" s="41"/>
    </row>
    <row r="266" spans="2:9" x14ac:dyDescent="0.35">
      <c r="B266" s="49"/>
      <c r="C266" s="41"/>
      <c r="D266" s="41"/>
      <c r="E266" s="42"/>
      <c r="F266" s="43"/>
      <c r="G266" s="41"/>
      <c r="H266" s="41"/>
      <c r="I266" s="41"/>
    </row>
    <row r="267" spans="2:9" x14ac:dyDescent="0.35">
      <c r="B267" s="49"/>
      <c r="C267" s="41"/>
      <c r="D267" s="41"/>
      <c r="E267" s="42"/>
      <c r="F267" s="43"/>
      <c r="G267" s="41"/>
      <c r="H267" s="41"/>
      <c r="I267" s="41"/>
    </row>
    <row r="268" spans="2:9" x14ac:dyDescent="0.35">
      <c r="B268" s="49"/>
      <c r="C268" s="41"/>
      <c r="D268" s="41"/>
      <c r="E268" s="42"/>
      <c r="F268" s="43"/>
      <c r="G268" s="41"/>
      <c r="H268" s="41"/>
      <c r="I268" s="41"/>
    </row>
    <row r="269" spans="2:9" x14ac:dyDescent="0.35">
      <c r="B269" s="49"/>
      <c r="C269" s="41"/>
      <c r="D269" s="41"/>
      <c r="E269" s="42"/>
      <c r="F269" s="43"/>
      <c r="G269" s="41"/>
      <c r="H269" s="41"/>
      <c r="I269" s="41"/>
    </row>
    <row r="270" spans="2:9" x14ac:dyDescent="0.35">
      <c r="B270" s="49"/>
      <c r="C270" s="41"/>
      <c r="D270" s="41"/>
      <c r="E270" s="42"/>
      <c r="F270" s="43"/>
      <c r="G270" s="41"/>
      <c r="H270" s="41"/>
      <c r="I270" s="41"/>
    </row>
    <row r="271" spans="2:9" x14ac:dyDescent="0.35">
      <c r="B271" s="49"/>
      <c r="C271" s="41"/>
      <c r="D271" s="41"/>
      <c r="E271" s="42"/>
      <c r="F271" s="43"/>
      <c r="G271" s="41"/>
      <c r="H271" s="41"/>
      <c r="I271" s="41"/>
    </row>
    <row r="272" spans="2:9" x14ac:dyDescent="0.35">
      <c r="B272" s="49"/>
      <c r="C272" s="41"/>
      <c r="D272" s="41"/>
      <c r="E272" s="42"/>
      <c r="F272" s="43"/>
      <c r="G272" s="41"/>
      <c r="H272" s="41"/>
      <c r="I272" s="41"/>
    </row>
    <row r="273" spans="2:9" x14ac:dyDescent="0.35">
      <c r="B273" s="49"/>
      <c r="C273" s="41"/>
      <c r="D273" s="41"/>
      <c r="E273" s="42"/>
      <c r="F273" s="43"/>
      <c r="G273" s="41"/>
      <c r="H273" s="41"/>
      <c r="I273" s="41"/>
    </row>
    <row r="274" spans="2:9" x14ac:dyDescent="0.35">
      <c r="B274" s="49"/>
      <c r="C274" s="41"/>
      <c r="D274" s="41"/>
      <c r="E274" s="42"/>
      <c r="F274" s="43"/>
      <c r="G274" s="41"/>
      <c r="H274" s="41"/>
      <c r="I274" s="41"/>
    </row>
    <row r="275" spans="2:9" x14ac:dyDescent="0.35">
      <c r="B275" s="49"/>
      <c r="C275" s="41"/>
      <c r="D275" s="41"/>
      <c r="E275" s="42"/>
      <c r="F275" s="43"/>
      <c r="G275" s="41"/>
      <c r="H275" s="41"/>
      <c r="I275" s="41"/>
    </row>
    <row r="276" spans="2:9" x14ac:dyDescent="0.35">
      <c r="B276" s="49"/>
      <c r="C276" s="41"/>
      <c r="D276" s="41"/>
      <c r="E276" s="42"/>
      <c r="F276" s="43"/>
      <c r="G276" s="41"/>
      <c r="H276" s="41"/>
      <c r="I276" s="41"/>
    </row>
    <row r="277" spans="2:9" x14ac:dyDescent="0.35">
      <c r="B277" s="49"/>
      <c r="C277" s="41"/>
      <c r="D277" s="41"/>
      <c r="E277" s="42"/>
      <c r="F277" s="43"/>
      <c r="G277" s="41"/>
      <c r="H277" s="41"/>
      <c r="I277" s="41"/>
    </row>
    <row r="278" spans="2:9" x14ac:dyDescent="0.35">
      <c r="B278" s="49"/>
      <c r="C278" s="41"/>
      <c r="D278" s="41"/>
      <c r="E278" s="42"/>
      <c r="F278" s="43"/>
      <c r="G278" s="41"/>
      <c r="H278" s="41"/>
      <c r="I278" s="41"/>
    </row>
    <row r="279" spans="2:9" x14ac:dyDescent="0.35">
      <c r="B279" s="49"/>
      <c r="C279" s="41"/>
      <c r="D279" s="41"/>
      <c r="E279" s="42"/>
      <c r="F279" s="43"/>
      <c r="G279" s="41"/>
      <c r="H279" s="41"/>
      <c r="I279" s="41"/>
    </row>
    <row r="280" spans="2:9" x14ac:dyDescent="0.35">
      <c r="B280" s="49"/>
      <c r="C280" s="41"/>
      <c r="D280" s="41"/>
      <c r="E280" s="42"/>
      <c r="F280" s="43"/>
      <c r="G280" s="41"/>
      <c r="H280" s="41"/>
      <c r="I280" s="41"/>
    </row>
    <row r="281" spans="2:9" x14ac:dyDescent="0.35">
      <c r="B281" s="49"/>
      <c r="C281" s="41"/>
      <c r="D281" s="41"/>
      <c r="E281" s="42"/>
      <c r="F281" s="43"/>
      <c r="G281" s="41"/>
      <c r="H281" s="41"/>
      <c r="I281" s="41"/>
    </row>
    <row r="282" spans="2:9" x14ac:dyDescent="0.35">
      <c r="B282" s="49"/>
      <c r="C282" s="41"/>
      <c r="D282" s="41"/>
      <c r="E282" s="42"/>
      <c r="F282" s="43"/>
      <c r="G282" s="41"/>
      <c r="H282" s="41"/>
      <c r="I282" s="41"/>
    </row>
    <row r="283" spans="2:9" x14ac:dyDescent="0.35">
      <c r="B283" s="49"/>
      <c r="C283" s="41"/>
      <c r="D283" s="41"/>
      <c r="E283" s="42"/>
      <c r="F283" s="43"/>
      <c r="G283" s="41"/>
      <c r="H283" s="41"/>
      <c r="I283" s="41"/>
    </row>
    <row r="284" spans="2:9" x14ac:dyDescent="0.35">
      <c r="B284" s="49"/>
      <c r="C284" s="41"/>
      <c r="D284" s="41"/>
      <c r="E284" s="42"/>
      <c r="F284" s="43"/>
      <c r="G284" s="41"/>
      <c r="H284" s="41"/>
      <c r="I284" s="41"/>
    </row>
    <row r="285" spans="2:9" x14ac:dyDescent="0.35">
      <c r="B285" s="49"/>
      <c r="C285" s="41"/>
      <c r="D285" s="41"/>
      <c r="E285" s="42"/>
      <c r="F285" s="43"/>
      <c r="G285" s="41"/>
      <c r="H285" s="41"/>
      <c r="I285" s="41"/>
    </row>
    <row r="286" spans="2:9" x14ac:dyDescent="0.35">
      <c r="B286" s="49"/>
      <c r="C286" s="41"/>
      <c r="D286" s="41"/>
      <c r="E286" s="42"/>
      <c r="F286" s="43"/>
      <c r="G286" s="41"/>
      <c r="H286" s="41"/>
      <c r="I286" s="41"/>
    </row>
    <row r="287" spans="2:9" x14ac:dyDescent="0.35">
      <c r="B287" s="49"/>
      <c r="C287" s="41"/>
      <c r="D287" s="41"/>
      <c r="E287" s="42"/>
      <c r="F287" s="43"/>
      <c r="G287" s="41"/>
      <c r="H287" s="41"/>
      <c r="I287" s="41"/>
    </row>
    <row r="288" spans="2:9" x14ac:dyDescent="0.35">
      <c r="B288" s="49"/>
      <c r="C288" s="41"/>
      <c r="D288" s="41"/>
      <c r="E288" s="42"/>
      <c r="F288" s="43"/>
      <c r="G288" s="41"/>
      <c r="H288" s="41"/>
      <c r="I288" s="41"/>
    </row>
    <row r="289" spans="2:9" x14ac:dyDescent="0.35">
      <c r="B289" s="49"/>
      <c r="C289" s="41"/>
      <c r="D289" s="41"/>
      <c r="E289" s="42"/>
      <c r="F289" s="43"/>
      <c r="G289" s="41"/>
      <c r="H289" s="41"/>
      <c r="I289" s="41"/>
    </row>
    <row r="290" spans="2:9" x14ac:dyDescent="0.35">
      <c r="B290" s="49"/>
      <c r="C290" s="41"/>
      <c r="D290" s="41"/>
      <c r="E290" s="42"/>
      <c r="F290" s="43"/>
      <c r="G290" s="41"/>
      <c r="H290" s="41"/>
      <c r="I290" s="41"/>
    </row>
    <row r="291" spans="2:9" x14ac:dyDescent="0.35">
      <c r="B291" s="49"/>
      <c r="C291" s="41"/>
      <c r="D291" s="41"/>
      <c r="E291" s="42"/>
      <c r="F291" s="43"/>
      <c r="G291" s="41"/>
      <c r="H291" s="41"/>
      <c r="I291" s="41"/>
    </row>
    <row r="292" spans="2:9" x14ac:dyDescent="0.35">
      <c r="B292" s="49"/>
      <c r="C292" s="41"/>
      <c r="D292" s="41"/>
      <c r="E292" s="42"/>
      <c r="F292" s="43"/>
      <c r="G292" s="41"/>
      <c r="H292" s="41"/>
      <c r="I292" s="41"/>
    </row>
    <row r="293" spans="2:9" x14ac:dyDescent="0.35">
      <c r="B293" s="49"/>
      <c r="C293" s="41"/>
      <c r="D293" s="41"/>
      <c r="E293" s="42"/>
      <c r="F293" s="43"/>
      <c r="G293" s="41"/>
      <c r="H293" s="41"/>
      <c r="I293" s="41"/>
    </row>
    <row r="294" spans="2:9" x14ac:dyDescent="0.35">
      <c r="B294" s="49"/>
      <c r="C294" s="41"/>
      <c r="D294" s="41"/>
      <c r="E294" s="42"/>
      <c r="F294" s="43"/>
      <c r="G294" s="41"/>
      <c r="H294" s="41"/>
      <c r="I294" s="41"/>
    </row>
    <row r="295" spans="2:9" x14ac:dyDescent="0.35">
      <c r="B295" s="49"/>
      <c r="C295" s="41"/>
      <c r="D295" s="41"/>
      <c r="E295" s="42"/>
      <c r="F295" s="43"/>
      <c r="G295" s="41"/>
      <c r="H295" s="41"/>
      <c r="I295" s="41"/>
    </row>
    <row r="296" spans="2:9" x14ac:dyDescent="0.35">
      <c r="B296" s="49"/>
      <c r="C296" s="41"/>
      <c r="D296" s="41"/>
      <c r="E296" s="42"/>
      <c r="F296" s="43"/>
      <c r="G296" s="41"/>
      <c r="H296" s="41"/>
      <c r="I296" s="41"/>
    </row>
    <row r="297" spans="2:9" x14ac:dyDescent="0.35">
      <c r="B297" s="49"/>
      <c r="C297" s="41"/>
      <c r="D297" s="41"/>
      <c r="E297" s="42"/>
      <c r="F297" s="43"/>
      <c r="G297" s="41"/>
      <c r="H297" s="41"/>
      <c r="I297" s="41"/>
    </row>
    <row r="298" spans="2:9" x14ac:dyDescent="0.35">
      <c r="B298" s="49"/>
      <c r="C298" s="41"/>
      <c r="D298" s="41"/>
      <c r="E298" s="42"/>
      <c r="F298" s="43"/>
      <c r="G298" s="41"/>
      <c r="H298" s="41"/>
      <c r="I298" s="41"/>
    </row>
    <row r="299" spans="2:9" x14ac:dyDescent="0.35">
      <c r="B299" s="49"/>
      <c r="C299" s="41"/>
      <c r="D299" s="41"/>
      <c r="E299" s="42"/>
      <c r="F299" s="43"/>
      <c r="G299" s="41"/>
      <c r="H299" s="41"/>
      <c r="I299" s="41"/>
    </row>
    <row r="300" spans="2:9" x14ac:dyDescent="0.35">
      <c r="B300" s="49"/>
      <c r="C300" s="41"/>
      <c r="D300" s="41"/>
      <c r="E300" s="42"/>
      <c r="F300" s="43"/>
      <c r="G300" s="41"/>
      <c r="H300" s="41"/>
      <c r="I300" s="41"/>
    </row>
    <row r="301" spans="2:9" x14ac:dyDescent="0.35">
      <c r="B301" s="49"/>
      <c r="C301" s="41"/>
      <c r="D301" s="41"/>
      <c r="E301" s="42"/>
      <c r="F301" s="43"/>
      <c r="G301" s="41"/>
      <c r="H301" s="41"/>
      <c r="I301" s="41"/>
    </row>
    <row r="302" spans="2:9" x14ac:dyDescent="0.35">
      <c r="B302" s="49"/>
      <c r="C302" s="41"/>
      <c r="D302" s="41"/>
      <c r="E302" s="42"/>
      <c r="F302" s="43"/>
      <c r="G302" s="41"/>
      <c r="H302" s="41"/>
      <c r="I302" s="41"/>
    </row>
    <row r="303" spans="2:9" x14ac:dyDescent="0.35">
      <c r="B303" s="49"/>
      <c r="C303" s="41"/>
      <c r="D303" s="41"/>
      <c r="E303" s="42"/>
      <c r="F303" s="43"/>
      <c r="G303" s="41"/>
      <c r="H303" s="41"/>
      <c r="I303" s="41"/>
    </row>
    <row r="304" spans="2:9" x14ac:dyDescent="0.35">
      <c r="B304" s="49"/>
      <c r="C304" s="41"/>
      <c r="D304" s="41"/>
      <c r="E304" s="42"/>
      <c r="F304" s="43"/>
      <c r="G304" s="41"/>
      <c r="H304" s="41"/>
      <c r="I304" s="41"/>
    </row>
    <row r="305" spans="2:9" x14ac:dyDescent="0.35">
      <c r="B305" s="49"/>
      <c r="C305" s="41"/>
      <c r="D305" s="41"/>
      <c r="E305" s="42"/>
      <c r="F305" s="43"/>
      <c r="G305" s="41"/>
      <c r="H305" s="41"/>
      <c r="I305" s="41"/>
    </row>
    <row r="306" spans="2:9" x14ac:dyDescent="0.35">
      <c r="B306" s="49"/>
      <c r="C306" s="41"/>
      <c r="D306" s="41"/>
      <c r="E306" s="42"/>
      <c r="F306" s="43"/>
      <c r="G306" s="41"/>
      <c r="H306" s="41"/>
      <c r="I306" s="41"/>
    </row>
    <row r="307" spans="2:9" x14ac:dyDescent="0.35">
      <c r="B307" s="49"/>
      <c r="C307" s="41"/>
      <c r="D307" s="41"/>
      <c r="E307" s="42"/>
      <c r="F307" s="43"/>
      <c r="G307" s="41"/>
      <c r="H307" s="41"/>
      <c r="I307" s="41"/>
    </row>
    <row r="308" spans="2:9" x14ac:dyDescent="0.35">
      <c r="B308" s="49"/>
      <c r="C308" s="41"/>
      <c r="D308" s="41"/>
      <c r="E308" s="42"/>
      <c r="F308" s="43"/>
      <c r="G308" s="41"/>
      <c r="H308" s="41"/>
      <c r="I308" s="41"/>
    </row>
    <row r="309" spans="2:9" x14ac:dyDescent="0.35">
      <c r="B309" s="49"/>
      <c r="C309" s="41"/>
      <c r="D309" s="41"/>
      <c r="E309" s="42"/>
      <c r="F309" s="43"/>
      <c r="G309" s="41"/>
      <c r="H309" s="41"/>
      <c r="I309" s="41"/>
    </row>
    <row r="310" spans="2:9" x14ac:dyDescent="0.35">
      <c r="B310" s="49"/>
      <c r="C310" s="41"/>
      <c r="D310" s="41"/>
      <c r="E310" s="42"/>
      <c r="F310" s="43"/>
      <c r="G310" s="41"/>
      <c r="H310" s="41"/>
      <c r="I310" s="41"/>
    </row>
    <row r="311" spans="2:9" x14ac:dyDescent="0.35">
      <c r="B311" s="49"/>
      <c r="C311" s="41"/>
      <c r="D311" s="41"/>
      <c r="E311" s="42"/>
      <c r="F311" s="43"/>
      <c r="G311" s="41"/>
      <c r="H311" s="41"/>
      <c r="I311" s="41"/>
    </row>
    <row r="312" spans="2:9" x14ac:dyDescent="0.35">
      <c r="B312" s="49"/>
      <c r="C312" s="41"/>
      <c r="D312" s="41"/>
      <c r="E312" s="42"/>
      <c r="F312" s="43"/>
      <c r="G312" s="41"/>
      <c r="H312" s="41"/>
      <c r="I312" s="41"/>
    </row>
    <row r="313" spans="2:9" x14ac:dyDescent="0.35">
      <c r="B313" s="49"/>
      <c r="C313" s="41"/>
      <c r="D313" s="41"/>
      <c r="E313" s="42"/>
      <c r="F313" s="43"/>
      <c r="G313" s="41"/>
      <c r="H313" s="41"/>
      <c r="I313" s="41"/>
    </row>
    <row r="314" spans="2:9" x14ac:dyDescent="0.35">
      <c r="B314" s="49"/>
      <c r="C314" s="41"/>
      <c r="D314" s="41"/>
      <c r="E314" s="42"/>
      <c r="F314" s="43"/>
      <c r="G314" s="41"/>
      <c r="H314" s="41"/>
      <c r="I314" s="41"/>
    </row>
    <row r="315" spans="2:9" x14ac:dyDescent="0.35">
      <c r="B315" s="49"/>
      <c r="C315" s="41"/>
      <c r="D315" s="41"/>
      <c r="E315" s="42"/>
      <c r="F315" s="43"/>
      <c r="G315" s="41"/>
      <c r="H315" s="41"/>
      <c r="I315" s="41"/>
    </row>
    <row r="316" spans="2:9" x14ac:dyDescent="0.35">
      <c r="B316" s="49"/>
      <c r="C316" s="41"/>
      <c r="D316" s="41"/>
      <c r="E316" s="42"/>
      <c r="F316" s="43"/>
      <c r="G316" s="41"/>
      <c r="H316" s="41"/>
      <c r="I316" s="41"/>
    </row>
    <row r="317" spans="2:9" x14ac:dyDescent="0.35">
      <c r="B317" s="49"/>
      <c r="C317" s="41"/>
      <c r="D317" s="41"/>
      <c r="E317" s="42"/>
      <c r="F317" s="43"/>
      <c r="G317" s="41"/>
      <c r="H317" s="41"/>
      <c r="I317" s="41"/>
    </row>
    <row r="318" spans="2:9" x14ac:dyDescent="0.35">
      <c r="B318" s="49"/>
      <c r="C318" s="41"/>
      <c r="D318" s="41"/>
      <c r="E318" s="42"/>
      <c r="F318" s="43"/>
      <c r="G318" s="41"/>
      <c r="H318" s="41"/>
      <c r="I318" s="41"/>
    </row>
    <row r="319" spans="2:9" x14ac:dyDescent="0.35">
      <c r="B319" s="49"/>
      <c r="C319" s="41"/>
      <c r="D319" s="41"/>
      <c r="E319" s="42"/>
      <c r="F319" s="43"/>
      <c r="G319" s="41"/>
      <c r="H319" s="41"/>
      <c r="I319" s="41"/>
    </row>
    <row r="320" spans="2:9" x14ac:dyDescent="0.35">
      <c r="B320" s="49"/>
      <c r="C320" s="41"/>
      <c r="D320" s="41"/>
      <c r="E320" s="42"/>
      <c r="F320" s="43"/>
      <c r="G320" s="41"/>
      <c r="H320" s="41"/>
      <c r="I320" s="41"/>
    </row>
    <row r="321" spans="2:9" x14ac:dyDescent="0.35">
      <c r="B321" s="49"/>
      <c r="C321" s="41"/>
      <c r="D321" s="41"/>
      <c r="E321" s="42"/>
      <c r="F321" s="43"/>
      <c r="G321" s="41"/>
      <c r="H321" s="41"/>
      <c r="I321" s="41"/>
    </row>
    <row r="322" spans="2:9" x14ac:dyDescent="0.35">
      <c r="B322" s="49"/>
      <c r="C322" s="41"/>
      <c r="D322" s="41"/>
      <c r="E322" s="42"/>
      <c r="F322" s="43"/>
      <c r="G322" s="41"/>
      <c r="H322" s="41"/>
      <c r="I322" s="41"/>
    </row>
    <row r="323" spans="2:9" x14ac:dyDescent="0.35">
      <c r="B323" s="49"/>
      <c r="C323" s="41"/>
      <c r="D323" s="41"/>
      <c r="E323" s="42"/>
      <c r="F323" s="43"/>
      <c r="G323" s="41"/>
      <c r="H323" s="41"/>
      <c r="I323" s="41"/>
    </row>
    <row r="324" spans="2:9" x14ac:dyDescent="0.35">
      <c r="B324" s="49"/>
      <c r="C324" s="41"/>
      <c r="D324" s="41"/>
      <c r="E324" s="42"/>
      <c r="F324" s="43"/>
      <c r="G324" s="41"/>
      <c r="H324" s="41"/>
      <c r="I324" s="41"/>
    </row>
    <row r="325" spans="2:9" x14ac:dyDescent="0.35">
      <c r="B325" s="49"/>
      <c r="C325" s="41"/>
      <c r="D325" s="41"/>
      <c r="E325" s="42"/>
      <c r="F325" s="43"/>
      <c r="G325" s="41"/>
      <c r="H325" s="41"/>
      <c r="I325" s="41"/>
    </row>
    <row r="326" spans="2:9" x14ac:dyDescent="0.35">
      <c r="B326" s="49"/>
      <c r="C326" s="41"/>
      <c r="D326" s="41"/>
      <c r="E326" s="42"/>
      <c r="F326" s="43"/>
      <c r="G326" s="41"/>
      <c r="H326" s="41"/>
      <c r="I326" s="41"/>
    </row>
    <row r="327" spans="2:9" x14ac:dyDescent="0.35">
      <c r="B327" s="49"/>
      <c r="C327" s="41"/>
      <c r="D327" s="41"/>
      <c r="E327" s="42"/>
      <c r="F327" s="43"/>
      <c r="G327" s="41"/>
      <c r="H327" s="41"/>
      <c r="I327" s="41"/>
    </row>
    <row r="328" spans="2:9" x14ac:dyDescent="0.35">
      <c r="B328" s="49"/>
      <c r="C328" s="41"/>
      <c r="D328" s="41"/>
      <c r="E328" s="42"/>
      <c r="F328" s="43"/>
      <c r="G328" s="41"/>
      <c r="H328" s="41"/>
      <c r="I328" s="41"/>
    </row>
    <row r="329" spans="2:9" x14ac:dyDescent="0.35">
      <c r="B329" s="49"/>
      <c r="C329" s="41"/>
      <c r="D329" s="41"/>
      <c r="E329" s="42"/>
      <c r="F329" s="43"/>
      <c r="G329" s="41"/>
      <c r="H329" s="41"/>
      <c r="I329" s="41"/>
    </row>
    <row r="330" spans="2:9" x14ac:dyDescent="0.35">
      <c r="B330" s="49"/>
      <c r="C330" s="41"/>
      <c r="D330" s="41"/>
      <c r="E330" s="42"/>
      <c r="F330" s="43"/>
      <c r="G330" s="41"/>
      <c r="H330" s="41"/>
      <c r="I330" s="41"/>
    </row>
    <row r="331" spans="2:9" x14ac:dyDescent="0.35">
      <c r="B331" s="49"/>
      <c r="C331" s="41"/>
      <c r="D331" s="41"/>
      <c r="E331" s="42"/>
      <c r="F331" s="43"/>
      <c r="G331" s="41"/>
      <c r="H331" s="41"/>
      <c r="I331" s="41"/>
    </row>
    <row r="332" spans="2:9" x14ac:dyDescent="0.35">
      <c r="B332" s="49"/>
      <c r="C332" s="41"/>
      <c r="D332" s="41"/>
      <c r="E332" s="42"/>
      <c r="F332" s="43"/>
      <c r="G332" s="41"/>
      <c r="H332" s="41"/>
      <c r="I332" s="41"/>
    </row>
    <row r="333" spans="2:9" x14ac:dyDescent="0.35">
      <c r="B333" s="49"/>
      <c r="C333" s="41"/>
      <c r="D333" s="41"/>
      <c r="E333" s="42"/>
      <c r="F333" s="43"/>
      <c r="G333" s="41"/>
      <c r="H333" s="41"/>
      <c r="I333" s="41"/>
    </row>
    <row r="334" spans="2:9" x14ac:dyDescent="0.35">
      <c r="B334" s="49"/>
      <c r="C334" s="41"/>
      <c r="D334" s="41"/>
      <c r="E334" s="42"/>
      <c r="F334" s="43"/>
      <c r="G334" s="41"/>
      <c r="H334" s="41"/>
      <c r="I334" s="41"/>
    </row>
    <row r="335" spans="2:9" x14ac:dyDescent="0.35">
      <c r="B335" s="49"/>
      <c r="C335" s="41"/>
      <c r="D335" s="41"/>
      <c r="E335" s="42"/>
      <c r="F335" s="43"/>
      <c r="G335" s="41"/>
      <c r="H335" s="41"/>
      <c r="I335" s="41"/>
    </row>
    <row r="336" spans="2:9" x14ac:dyDescent="0.35">
      <c r="B336" s="49"/>
      <c r="C336" s="41"/>
      <c r="D336" s="41"/>
      <c r="E336" s="42"/>
      <c r="F336" s="43"/>
      <c r="G336" s="41"/>
      <c r="H336" s="41"/>
      <c r="I336" s="41"/>
    </row>
    <row r="337" spans="2:9" x14ac:dyDescent="0.35">
      <c r="B337" s="49"/>
      <c r="C337" s="41"/>
      <c r="D337" s="41"/>
      <c r="E337" s="42"/>
      <c r="F337" s="43"/>
      <c r="G337" s="41"/>
      <c r="H337" s="41"/>
      <c r="I337" s="41"/>
    </row>
    <row r="338" spans="2:9" x14ac:dyDescent="0.35">
      <c r="B338" s="49"/>
      <c r="C338" s="41"/>
      <c r="D338" s="41"/>
      <c r="E338" s="42"/>
      <c r="F338" s="43"/>
      <c r="G338" s="41"/>
      <c r="H338" s="41"/>
      <c r="I338" s="41"/>
    </row>
    <row r="339" spans="2:9" x14ac:dyDescent="0.35">
      <c r="B339" s="49"/>
      <c r="C339" s="41"/>
      <c r="D339" s="41"/>
      <c r="E339" s="42"/>
      <c r="F339" s="43"/>
      <c r="G339" s="41"/>
      <c r="H339" s="41"/>
      <c r="I339" s="41"/>
    </row>
    <row r="340" spans="2:9" x14ac:dyDescent="0.35">
      <c r="B340" s="49"/>
      <c r="C340" s="41"/>
      <c r="D340" s="41"/>
      <c r="E340" s="42"/>
      <c r="F340" s="43"/>
      <c r="G340" s="41"/>
      <c r="H340" s="41"/>
      <c r="I340" s="41"/>
    </row>
    <row r="341" spans="2:9" x14ac:dyDescent="0.35">
      <c r="B341" s="49"/>
      <c r="C341" s="41"/>
      <c r="D341" s="41"/>
      <c r="E341" s="42"/>
      <c r="F341" s="43"/>
      <c r="G341" s="41"/>
      <c r="H341" s="41"/>
      <c r="I341" s="41"/>
    </row>
    <row r="342" spans="2:9" x14ac:dyDescent="0.35">
      <c r="B342" s="49"/>
      <c r="C342" s="41"/>
      <c r="D342" s="41"/>
      <c r="E342" s="42"/>
      <c r="F342" s="43"/>
      <c r="G342" s="41"/>
      <c r="H342" s="41"/>
      <c r="I342" s="41"/>
    </row>
    <row r="343" spans="2:9" x14ac:dyDescent="0.35">
      <c r="B343" s="49"/>
      <c r="C343" s="41"/>
      <c r="D343" s="41"/>
      <c r="E343" s="42"/>
      <c r="F343" s="43"/>
      <c r="G343" s="41"/>
      <c r="H343" s="41"/>
      <c r="I343" s="41"/>
    </row>
    <row r="344" spans="2:9" x14ac:dyDescent="0.35">
      <c r="B344" s="49"/>
      <c r="C344" s="41"/>
      <c r="D344" s="41"/>
      <c r="E344" s="42"/>
      <c r="F344" s="43"/>
      <c r="G344" s="41"/>
      <c r="H344" s="41"/>
      <c r="I344" s="41"/>
    </row>
    <row r="345" spans="2:9" x14ac:dyDescent="0.35">
      <c r="B345" s="49"/>
      <c r="C345" s="41"/>
      <c r="D345" s="41"/>
      <c r="E345" s="42"/>
      <c r="F345" s="43"/>
      <c r="G345" s="41"/>
      <c r="H345" s="41"/>
      <c r="I345" s="41"/>
    </row>
    <row r="346" spans="2:9" x14ac:dyDescent="0.35">
      <c r="B346" s="49"/>
      <c r="C346" s="41"/>
      <c r="D346" s="41"/>
      <c r="E346" s="42"/>
      <c r="F346" s="43"/>
      <c r="G346" s="41"/>
      <c r="H346" s="41"/>
      <c r="I346" s="41"/>
    </row>
    <row r="347" spans="2:9" x14ac:dyDescent="0.35">
      <c r="B347" s="49"/>
      <c r="C347" s="41"/>
      <c r="D347" s="41"/>
      <c r="E347" s="42"/>
      <c r="F347" s="43"/>
      <c r="G347" s="41"/>
      <c r="H347" s="41"/>
      <c r="I347" s="41"/>
    </row>
    <row r="348" spans="2:9" x14ac:dyDescent="0.35">
      <c r="B348" s="49"/>
      <c r="C348" s="41"/>
      <c r="D348" s="41"/>
      <c r="E348" s="42"/>
      <c r="F348" s="43"/>
      <c r="G348" s="41"/>
      <c r="H348" s="41"/>
      <c r="I348" s="41"/>
    </row>
    <row r="349" spans="2:9" x14ac:dyDescent="0.35">
      <c r="B349" s="49"/>
      <c r="C349" s="41"/>
      <c r="D349" s="41"/>
      <c r="E349" s="42"/>
      <c r="F349" s="43"/>
      <c r="G349" s="41"/>
      <c r="H349" s="41"/>
      <c r="I349" s="41"/>
    </row>
    <row r="350" spans="2:9" x14ac:dyDescent="0.35">
      <c r="B350" s="49"/>
      <c r="C350" s="41"/>
      <c r="D350" s="41"/>
      <c r="E350" s="42"/>
      <c r="F350" s="43"/>
      <c r="G350" s="41"/>
      <c r="H350" s="41"/>
      <c r="I350" s="41"/>
    </row>
    <row r="351" spans="2:9" x14ac:dyDescent="0.35">
      <c r="B351" s="49"/>
      <c r="C351" s="41"/>
      <c r="D351" s="41"/>
      <c r="E351" s="42"/>
      <c r="F351" s="43"/>
      <c r="G351" s="41"/>
      <c r="H351" s="41"/>
      <c r="I351" s="41"/>
    </row>
    <row r="352" spans="2:9" x14ac:dyDescent="0.35">
      <c r="B352" s="49"/>
      <c r="C352" s="41"/>
      <c r="D352" s="41"/>
      <c r="E352" s="42"/>
      <c r="F352" s="43"/>
      <c r="G352" s="41"/>
      <c r="H352" s="41"/>
      <c r="I352" s="41"/>
    </row>
    <row r="353" spans="2:9" x14ac:dyDescent="0.35">
      <c r="B353" s="49"/>
      <c r="C353" s="41"/>
      <c r="D353" s="41"/>
      <c r="E353" s="42"/>
      <c r="F353" s="43"/>
      <c r="G353" s="41"/>
      <c r="H353" s="41"/>
      <c r="I353" s="41"/>
    </row>
    <row r="354" spans="2:9" x14ac:dyDescent="0.35">
      <c r="B354" s="49"/>
      <c r="C354" s="41"/>
      <c r="D354" s="41"/>
      <c r="E354" s="42"/>
      <c r="F354" s="43"/>
      <c r="G354" s="41"/>
      <c r="H354" s="41"/>
      <c r="I354" s="41"/>
    </row>
    <row r="355" spans="2:9" x14ac:dyDescent="0.35">
      <c r="B355" s="49"/>
      <c r="C355" s="41"/>
      <c r="D355" s="41"/>
      <c r="E355" s="42"/>
      <c r="F355" s="43"/>
      <c r="G355" s="41"/>
      <c r="H355" s="41"/>
      <c r="I355" s="41"/>
    </row>
    <row r="356" spans="2:9" x14ac:dyDescent="0.35">
      <c r="B356" s="49"/>
      <c r="C356" s="41"/>
      <c r="D356" s="41"/>
      <c r="E356" s="42"/>
      <c r="F356" s="43"/>
      <c r="G356" s="41"/>
      <c r="H356" s="41"/>
      <c r="I356" s="41"/>
    </row>
    <row r="357" spans="2:9" x14ac:dyDescent="0.35">
      <c r="B357" s="49"/>
      <c r="C357" s="41"/>
      <c r="D357" s="41"/>
      <c r="E357" s="42"/>
      <c r="F357" s="43"/>
      <c r="G357" s="41"/>
      <c r="H357" s="41"/>
      <c r="I357" s="41"/>
    </row>
    <row r="358" spans="2:9" x14ac:dyDescent="0.35">
      <c r="B358" s="49"/>
      <c r="C358" s="41"/>
      <c r="D358" s="41"/>
      <c r="E358" s="42"/>
      <c r="F358" s="43"/>
      <c r="G358" s="41"/>
      <c r="H358" s="41"/>
      <c r="I358" s="41"/>
    </row>
    <row r="359" spans="2:9" x14ac:dyDescent="0.35">
      <c r="B359" s="49"/>
      <c r="C359" s="41"/>
      <c r="D359" s="41"/>
      <c r="E359" s="42"/>
      <c r="F359" s="43"/>
      <c r="G359" s="41"/>
      <c r="H359" s="41"/>
      <c r="I359" s="41"/>
    </row>
    <row r="360" spans="2:9" x14ac:dyDescent="0.35">
      <c r="B360" s="49"/>
      <c r="C360" s="41"/>
      <c r="D360" s="41"/>
      <c r="E360" s="42"/>
      <c r="F360" s="43"/>
      <c r="G360" s="41"/>
      <c r="H360" s="41"/>
      <c r="I360" s="41"/>
    </row>
    <row r="361" spans="2:9" x14ac:dyDescent="0.35">
      <c r="B361" s="49"/>
      <c r="C361" s="41"/>
      <c r="D361" s="41"/>
      <c r="E361" s="42"/>
      <c r="F361" s="43"/>
      <c r="G361" s="41"/>
      <c r="H361" s="41"/>
      <c r="I361" s="41"/>
    </row>
    <row r="362" spans="2:9" x14ac:dyDescent="0.35">
      <c r="B362" s="49"/>
      <c r="C362" s="41"/>
      <c r="D362" s="41"/>
      <c r="E362" s="42"/>
      <c r="F362" s="43"/>
      <c r="G362" s="41"/>
      <c r="H362" s="41"/>
      <c r="I362" s="41"/>
    </row>
    <row r="363" spans="2:9" x14ac:dyDescent="0.35">
      <c r="B363" s="49"/>
      <c r="C363" s="41"/>
      <c r="D363" s="41"/>
      <c r="E363" s="42"/>
      <c r="F363" s="43"/>
      <c r="G363" s="41"/>
      <c r="H363" s="41"/>
      <c r="I363" s="41"/>
    </row>
    <row r="364" spans="2:9" x14ac:dyDescent="0.35">
      <c r="B364" s="49"/>
      <c r="C364" s="41"/>
      <c r="D364" s="41"/>
      <c r="E364" s="42"/>
      <c r="F364" s="43"/>
      <c r="G364" s="41"/>
      <c r="H364" s="41"/>
      <c r="I364" s="41"/>
    </row>
    <row r="365" spans="2:9" x14ac:dyDescent="0.35">
      <c r="B365" s="49"/>
      <c r="C365" s="41"/>
      <c r="D365" s="41"/>
      <c r="E365" s="42"/>
      <c r="F365" s="43"/>
      <c r="G365" s="41"/>
      <c r="H365" s="41"/>
      <c r="I365" s="41"/>
    </row>
    <row r="366" spans="2:9" x14ac:dyDescent="0.35">
      <c r="B366" s="49"/>
      <c r="C366" s="41"/>
      <c r="D366" s="41"/>
      <c r="E366" s="42"/>
      <c r="F366" s="43"/>
      <c r="G366" s="41"/>
      <c r="H366" s="41"/>
      <c r="I366" s="41"/>
    </row>
    <row r="367" spans="2:9" x14ac:dyDescent="0.35">
      <c r="B367" s="49"/>
      <c r="C367" s="41"/>
      <c r="D367" s="41"/>
      <c r="E367" s="42"/>
      <c r="F367" s="43"/>
      <c r="G367" s="41"/>
      <c r="H367" s="41"/>
      <c r="I367" s="41"/>
    </row>
    <row r="368" spans="2:9" x14ac:dyDescent="0.35">
      <c r="B368" s="49"/>
      <c r="C368" s="41"/>
      <c r="D368" s="41"/>
      <c r="E368" s="42"/>
      <c r="F368" s="43"/>
      <c r="G368" s="41"/>
      <c r="H368" s="41"/>
      <c r="I368" s="41"/>
    </row>
    <row r="370" spans="5:5" x14ac:dyDescent="0.35">
      <c r="E370" s="29"/>
    </row>
  </sheetData>
  <mergeCells count="8">
    <mergeCell ref="H6:H7"/>
    <mergeCell ref="I6:I7"/>
    <mergeCell ref="B6:B7"/>
    <mergeCell ref="C6:C7"/>
    <mergeCell ref="D6:D7"/>
    <mergeCell ref="E6:E7"/>
    <mergeCell ref="F6:F7"/>
    <mergeCell ref="G6:G7"/>
  </mergeCells>
  <pageMargins left="0.7" right="0.7" top="0.75" bottom="0.75" header="0.3" footer="0.3"/>
  <pageSetup paperSize="9" scale="68" orientation="portrait" r:id="rId1"/>
  <colBreaks count="1" manualBreakCount="1">
    <brk id="6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E4114A-0311-49D0-9FEA-1E4F4F295AA8}">
  <sheetPr>
    <tabColor theme="9" tint="0.79998168889431442"/>
  </sheetPr>
  <dimension ref="A1:V370"/>
  <sheetViews>
    <sheetView showGridLines="0" zoomScale="115" zoomScaleNormal="115" workbookViewId="0">
      <selection activeCell="B6" sqref="B6:L7"/>
    </sheetView>
  </sheetViews>
  <sheetFormatPr defaultColWidth="9.33203125" defaultRowHeight="10.5" x14ac:dyDescent="0.35"/>
  <cols>
    <col min="1" max="1" width="23.1640625" style="24" bestFit="1" customWidth="1"/>
    <col min="2" max="2" width="25.33203125" style="25" bestFit="1" customWidth="1"/>
    <col min="3" max="3" width="13.9140625" style="25" bestFit="1" customWidth="1"/>
    <col min="4" max="4" width="10" style="25" bestFit="1" customWidth="1"/>
    <col min="5" max="5" width="13.08203125" style="25" bestFit="1" customWidth="1"/>
    <col min="6" max="6" width="6.75" style="25" bestFit="1" customWidth="1"/>
    <col min="7" max="7" width="13.58203125" style="25" customWidth="1"/>
    <col min="8" max="8" width="9" style="25" bestFit="1" customWidth="1"/>
    <col min="9" max="9" width="69" style="25" bestFit="1" customWidth="1"/>
    <col min="10" max="11" width="33.33203125" style="25" hidden="1" customWidth="1"/>
    <col min="12" max="14" width="33.33203125" style="25" customWidth="1"/>
    <col min="15" max="15" width="30.6640625" style="25" customWidth="1"/>
    <col min="16" max="16" width="27.33203125" style="24" customWidth="1"/>
    <col min="17" max="17" width="16.33203125" style="24" customWidth="1"/>
    <col min="18" max="19" width="9.6640625" style="24" customWidth="1"/>
    <col min="20" max="20" width="12.33203125" style="24" bestFit="1" customWidth="1"/>
    <col min="21" max="21" width="17" style="24" bestFit="1" customWidth="1"/>
    <col min="22" max="22" width="9.6640625" style="24" bestFit="1" customWidth="1"/>
    <col min="23" max="23" width="17" style="24" bestFit="1" customWidth="1"/>
    <col min="24" max="25" width="7.1640625" style="24" customWidth="1"/>
    <col min="26" max="26" width="12.83203125" style="24" bestFit="1" customWidth="1"/>
    <col min="27" max="27" width="19" style="24" bestFit="1" customWidth="1"/>
    <col min="28" max="28" width="16" style="24" bestFit="1" customWidth="1"/>
    <col min="29" max="29" width="14" style="24" customWidth="1"/>
    <col min="30" max="30" width="40.6640625" style="24" customWidth="1"/>
    <col min="31" max="31" width="32.33203125" style="24" customWidth="1"/>
    <col min="32" max="32" width="19.1640625" style="24" customWidth="1"/>
    <col min="33" max="33" width="23.1640625" style="24" customWidth="1"/>
    <col min="34" max="34" width="22.1640625" style="24" customWidth="1"/>
    <col min="35" max="39" width="9.33203125" style="24"/>
    <col min="40" max="40" width="14" style="24" bestFit="1" customWidth="1"/>
    <col min="41" max="42" width="14" style="24" customWidth="1"/>
    <col min="43" max="43" width="14.6640625" style="24" bestFit="1" customWidth="1"/>
    <col min="44" max="44" width="21.33203125" style="24" bestFit="1" customWidth="1"/>
    <col min="45" max="45" width="11.6640625" style="24" bestFit="1" customWidth="1"/>
    <col min="46" max="46" width="12.6640625" style="24" bestFit="1" customWidth="1"/>
    <col min="47" max="16384" width="9.33203125" style="24"/>
  </cols>
  <sheetData>
    <row r="1" spans="1:22" ht="13.15" x14ac:dyDescent="0.4">
      <c r="A1" s="33" t="s">
        <v>9</v>
      </c>
      <c r="B1" s="44">
        <v>45422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22" ht="13.15" x14ac:dyDescent="0.4">
      <c r="A2" s="33" t="s">
        <v>14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22" ht="15" x14ac:dyDescent="0.35"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</row>
    <row r="4" spans="1:22" ht="15" x14ac:dyDescent="0.45">
      <c r="B4" s="35" t="s">
        <v>21</v>
      </c>
      <c r="C4" s="24"/>
      <c r="D4" s="45"/>
      <c r="E4" s="46"/>
      <c r="F4" s="47"/>
      <c r="G4" s="24"/>
      <c r="H4" s="24"/>
      <c r="I4" s="24"/>
      <c r="J4" s="24"/>
      <c r="K4" s="24"/>
      <c r="L4" s="34"/>
      <c r="M4" s="34"/>
      <c r="N4" s="34"/>
      <c r="O4" s="34"/>
      <c r="V4" s="47"/>
    </row>
    <row r="5" spans="1:22" ht="15" x14ac:dyDescent="0.45">
      <c r="B5" s="36"/>
      <c r="C5" s="24"/>
      <c r="D5" s="24"/>
      <c r="E5" s="24"/>
      <c r="F5" s="24"/>
      <c r="G5" s="24"/>
      <c r="H5" s="37"/>
      <c r="J5" s="68"/>
      <c r="K5" s="68"/>
      <c r="L5" s="34"/>
      <c r="M5" s="34"/>
      <c r="N5" s="34"/>
      <c r="O5" s="34"/>
    </row>
    <row r="6" spans="1:22" ht="27.6" customHeight="1" x14ac:dyDescent="0.35">
      <c r="B6" s="91" t="s">
        <v>1</v>
      </c>
      <c r="C6" s="92" t="s">
        <v>16</v>
      </c>
      <c r="D6" s="93" t="s">
        <v>74</v>
      </c>
      <c r="E6" s="93" t="s">
        <v>6</v>
      </c>
      <c r="F6" s="93" t="s">
        <v>5</v>
      </c>
      <c r="G6" s="94" t="s">
        <v>7</v>
      </c>
      <c r="H6" s="95" t="s">
        <v>8</v>
      </c>
      <c r="I6" s="92" t="s">
        <v>22</v>
      </c>
      <c r="J6" s="96"/>
      <c r="K6" s="96"/>
      <c r="L6" s="97"/>
      <c r="M6" s="34"/>
      <c r="N6" s="34"/>
      <c r="O6" s="34"/>
    </row>
    <row r="7" spans="1:22" x14ac:dyDescent="0.35">
      <c r="B7" s="91"/>
      <c r="C7" s="92"/>
      <c r="D7" s="93"/>
      <c r="E7" s="93"/>
      <c r="F7" s="93"/>
      <c r="G7" s="94"/>
      <c r="H7" s="95"/>
      <c r="I7" s="92"/>
      <c r="J7" s="98"/>
      <c r="K7" s="98"/>
      <c r="L7" s="99"/>
      <c r="M7" s="24"/>
      <c r="N7" s="24"/>
      <c r="O7" s="24"/>
    </row>
    <row r="8" spans="1:22" ht="12.75" x14ac:dyDescent="0.35">
      <c r="B8" s="87">
        <v>45422.381608796299</v>
      </c>
      <c r="C8" s="88">
        <v>45422.298275462963</v>
      </c>
      <c r="D8" s="89" t="s">
        <v>75</v>
      </c>
      <c r="E8" s="90">
        <v>694</v>
      </c>
      <c r="F8" s="89">
        <v>5.9</v>
      </c>
      <c r="G8" s="89" t="s">
        <v>12</v>
      </c>
      <c r="H8" s="90" t="s">
        <v>76</v>
      </c>
      <c r="I8" s="89" t="s">
        <v>214</v>
      </c>
      <c r="J8" s="38"/>
      <c r="K8" s="38"/>
      <c r="L8" s="24"/>
      <c r="M8" s="24"/>
      <c r="N8" s="24"/>
      <c r="O8" s="24"/>
    </row>
    <row r="9" spans="1:22" ht="12.75" x14ac:dyDescent="0.35">
      <c r="B9" s="87">
        <v>45422.3820023148</v>
      </c>
      <c r="C9" s="88">
        <v>45422.298668981464</v>
      </c>
      <c r="D9" s="89" t="s">
        <v>75</v>
      </c>
      <c r="E9" s="90">
        <v>568</v>
      </c>
      <c r="F9" s="89">
        <v>5.8879999999999999</v>
      </c>
      <c r="G9" s="89" t="s">
        <v>12</v>
      </c>
      <c r="H9" s="90" t="s">
        <v>76</v>
      </c>
      <c r="I9" s="89" t="s">
        <v>215</v>
      </c>
      <c r="J9" s="38"/>
      <c r="K9" s="38"/>
      <c r="L9" s="24"/>
      <c r="M9" s="24"/>
      <c r="N9" s="24"/>
      <c r="O9" s="24"/>
    </row>
    <row r="10" spans="1:22" ht="12.75" x14ac:dyDescent="0.35">
      <c r="B10" s="87">
        <v>45422.382013888899</v>
      </c>
      <c r="C10" s="88">
        <v>45422.298680555563</v>
      </c>
      <c r="D10" s="89" t="s">
        <v>75</v>
      </c>
      <c r="E10" s="90">
        <v>238</v>
      </c>
      <c r="F10" s="89">
        <v>5.87</v>
      </c>
      <c r="G10" s="89" t="s">
        <v>12</v>
      </c>
      <c r="H10" s="90" t="s">
        <v>76</v>
      </c>
      <c r="I10" s="89" t="s">
        <v>216</v>
      </c>
      <c r="J10" s="38"/>
      <c r="K10" s="38"/>
      <c r="L10" s="24"/>
      <c r="M10" s="24"/>
      <c r="N10" s="24"/>
      <c r="O10" s="24"/>
    </row>
    <row r="11" spans="1:22" ht="12.75" x14ac:dyDescent="0.35">
      <c r="B11" s="87">
        <v>45422.383229166699</v>
      </c>
      <c r="C11" s="88">
        <v>45422.299895833363</v>
      </c>
      <c r="D11" s="89" t="s">
        <v>75</v>
      </c>
      <c r="E11" s="90">
        <v>329</v>
      </c>
      <c r="F11" s="89">
        <v>5.87</v>
      </c>
      <c r="G11" s="89" t="s">
        <v>12</v>
      </c>
      <c r="H11" s="90" t="s">
        <v>76</v>
      </c>
      <c r="I11" s="89" t="s">
        <v>217</v>
      </c>
      <c r="J11" s="38"/>
      <c r="K11" s="38"/>
      <c r="L11" s="24"/>
      <c r="M11" s="24"/>
      <c r="N11" s="24"/>
      <c r="O11" s="24"/>
    </row>
    <row r="12" spans="1:22" ht="12.75" x14ac:dyDescent="0.35">
      <c r="B12" s="87">
        <v>45422.3875231481</v>
      </c>
      <c r="C12" s="88">
        <v>45422.304189814764</v>
      </c>
      <c r="D12" s="89" t="s">
        <v>75</v>
      </c>
      <c r="E12" s="90">
        <v>357</v>
      </c>
      <c r="F12" s="89">
        <v>5.8959999999999999</v>
      </c>
      <c r="G12" s="89" t="s">
        <v>12</v>
      </c>
      <c r="H12" s="90" t="s">
        <v>76</v>
      </c>
      <c r="I12" s="89" t="s">
        <v>218</v>
      </c>
      <c r="J12" s="38"/>
      <c r="K12" s="38"/>
      <c r="L12" s="24"/>
      <c r="M12" s="24"/>
      <c r="N12" s="24"/>
      <c r="O12" s="24"/>
    </row>
    <row r="13" spans="1:22" ht="12.75" x14ac:dyDescent="0.35">
      <c r="B13" s="87">
        <v>45422.394895833299</v>
      </c>
      <c r="C13" s="88">
        <v>45422.311562499963</v>
      </c>
      <c r="D13" s="89" t="s">
        <v>75</v>
      </c>
      <c r="E13" s="90">
        <v>176</v>
      </c>
      <c r="F13" s="89">
        <v>5.8760000000000003</v>
      </c>
      <c r="G13" s="89" t="s">
        <v>12</v>
      </c>
      <c r="H13" s="90" t="s">
        <v>76</v>
      </c>
      <c r="I13" s="89" t="s">
        <v>219</v>
      </c>
      <c r="J13" s="38"/>
      <c r="K13" s="38"/>
      <c r="L13" s="24"/>
      <c r="M13" s="24"/>
      <c r="N13" s="47"/>
      <c r="O13" s="24"/>
    </row>
    <row r="14" spans="1:22" ht="12.75" x14ac:dyDescent="0.35">
      <c r="B14" s="87">
        <v>45422.404282407399</v>
      </c>
      <c r="C14" s="88">
        <v>45422.320949074063</v>
      </c>
      <c r="D14" s="89" t="s">
        <v>75</v>
      </c>
      <c r="E14" s="90">
        <v>171</v>
      </c>
      <c r="F14" s="89">
        <v>5.9</v>
      </c>
      <c r="G14" s="89" t="s">
        <v>12</v>
      </c>
      <c r="H14" s="90" t="s">
        <v>76</v>
      </c>
      <c r="I14" s="89" t="s">
        <v>220</v>
      </c>
      <c r="J14" s="38"/>
      <c r="K14" s="38"/>
      <c r="L14" s="24"/>
      <c r="M14" s="24"/>
      <c r="N14" s="24"/>
      <c r="O14" s="24"/>
    </row>
    <row r="15" spans="1:22" ht="12.75" x14ac:dyDescent="0.35">
      <c r="B15" s="87">
        <v>45422.411134259302</v>
      </c>
      <c r="C15" s="88">
        <v>45422.327800925967</v>
      </c>
      <c r="D15" s="89" t="s">
        <v>75</v>
      </c>
      <c r="E15" s="90">
        <v>171</v>
      </c>
      <c r="F15" s="89">
        <v>5.8860000000000001</v>
      </c>
      <c r="G15" s="89" t="s">
        <v>12</v>
      </c>
      <c r="H15" s="90" t="s">
        <v>76</v>
      </c>
      <c r="I15" s="89" t="s">
        <v>221</v>
      </c>
      <c r="J15" s="38"/>
      <c r="K15" s="38"/>
      <c r="L15" s="24"/>
      <c r="M15" s="24"/>
      <c r="N15" s="24"/>
      <c r="O15" s="24"/>
    </row>
    <row r="16" spans="1:22" ht="12.75" x14ac:dyDescent="0.35">
      <c r="B16" s="87">
        <v>45422.412766203699</v>
      </c>
      <c r="C16" s="88">
        <v>45422.329432870363</v>
      </c>
      <c r="D16" s="89" t="s">
        <v>75</v>
      </c>
      <c r="E16" s="90">
        <v>186</v>
      </c>
      <c r="F16" s="89">
        <v>5.8959999999999999</v>
      </c>
      <c r="G16" s="89" t="s">
        <v>12</v>
      </c>
      <c r="H16" s="90" t="s">
        <v>76</v>
      </c>
      <c r="I16" s="89" t="s">
        <v>222</v>
      </c>
      <c r="J16" s="38"/>
      <c r="K16" s="38"/>
      <c r="L16" s="24"/>
      <c r="M16" s="24"/>
      <c r="N16" s="24"/>
      <c r="O16" s="24"/>
    </row>
    <row r="17" spans="2:15" ht="12.75" x14ac:dyDescent="0.35">
      <c r="B17" s="87">
        <v>45422.413124999999</v>
      </c>
      <c r="C17" s="88">
        <v>45422.329791666663</v>
      </c>
      <c r="D17" s="89" t="s">
        <v>75</v>
      </c>
      <c r="E17" s="90">
        <v>59</v>
      </c>
      <c r="F17" s="89">
        <v>5.8760000000000003</v>
      </c>
      <c r="G17" s="89" t="s">
        <v>12</v>
      </c>
      <c r="H17" s="90" t="s">
        <v>76</v>
      </c>
      <c r="I17" s="89" t="s">
        <v>223</v>
      </c>
      <c r="J17" s="38"/>
      <c r="K17" s="38"/>
      <c r="L17" s="24"/>
      <c r="M17" s="24"/>
      <c r="N17" s="24"/>
      <c r="O17" s="24"/>
    </row>
    <row r="18" spans="2:15" ht="12.75" x14ac:dyDescent="0.35">
      <c r="B18" s="87">
        <v>45422.417060185202</v>
      </c>
      <c r="C18" s="88">
        <v>45422.333726851866</v>
      </c>
      <c r="D18" s="89" t="s">
        <v>75</v>
      </c>
      <c r="E18" s="90">
        <v>581</v>
      </c>
      <c r="F18" s="89">
        <v>5.8860000000000001</v>
      </c>
      <c r="G18" s="89" t="s">
        <v>12</v>
      </c>
      <c r="H18" s="90" t="s">
        <v>76</v>
      </c>
      <c r="I18" s="89" t="s">
        <v>224</v>
      </c>
      <c r="J18" s="38"/>
      <c r="K18" s="38"/>
      <c r="L18" s="24"/>
      <c r="M18" s="24"/>
      <c r="N18" s="24"/>
      <c r="O18" s="24"/>
    </row>
    <row r="19" spans="2:15" ht="12.75" x14ac:dyDescent="0.35">
      <c r="B19" s="87">
        <v>45422.428865740701</v>
      </c>
      <c r="C19" s="88">
        <v>45422.345532407366</v>
      </c>
      <c r="D19" s="89" t="s">
        <v>75</v>
      </c>
      <c r="E19" s="90">
        <v>191</v>
      </c>
      <c r="F19" s="89">
        <v>5.9</v>
      </c>
      <c r="G19" s="89" t="s">
        <v>12</v>
      </c>
      <c r="H19" s="90" t="s">
        <v>76</v>
      </c>
      <c r="I19" s="89" t="s">
        <v>225</v>
      </c>
      <c r="J19" s="38"/>
      <c r="K19" s="38"/>
      <c r="L19" s="24"/>
      <c r="M19" s="24"/>
      <c r="N19" s="24"/>
      <c r="O19" s="24"/>
    </row>
    <row r="20" spans="2:15" ht="12.75" x14ac:dyDescent="0.35">
      <c r="B20" s="87">
        <v>45422.435358796298</v>
      </c>
      <c r="C20" s="88">
        <v>45422.352025462962</v>
      </c>
      <c r="D20" s="89" t="s">
        <v>75</v>
      </c>
      <c r="E20" s="90">
        <v>199</v>
      </c>
      <c r="F20" s="89">
        <v>5.88</v>
      </c>
      <c r="G20" s="89" t="s">
        <v>12</v>
      </c>
      <c r="H20" s="90" t="s">
        <v>76</v>
      </c>
      <c r="I20" s="89" t="s">
        <v>226</v>
      </c>
      <c r="J20" s="38"/>
      <c r="K20" s="38"/>
      <c r="L20" s="24"/>
      <c r="M20" s="24"/>
      <c r="N20" s="24"/>
      <c r="O20" s="24"/>
    </row>
    <row r="21" spans="2:15" ht="12.75" x14ac:dyDescent="0.35">
      <c r="B21" s="87">
        <v>45422.443229166704</v>
      </c>
      <c r="C21" s="88">
        <v>45422.359895833368</v>
      </c>
      <c r="D21" s="89" t="s">
        <v>75</v>
      </c>
      <c r="E21" s="90">
        <v>662</v>
      </c>
      <c r="F21" s="89">
        <v>5.89</v>
      </c>
      <c r="G21" s="89" t="s">
        <v>12</v>
      </c>
      <c r="H21" s="90" t="s">
        <v>76</v>
      </c>
      <c r="I21" s="89" t="s">
        <v>227</v>
      </c>
      <c r="J21" s="41"/>
      <c r="K21" s="41"/>
    </row>
    <row r="22" spans="2:15" ht="12.75" x14ac:dyDescent="0.35">
      <c r="B22" s="87">
        <v>45422.447048611102</v>
      </c>
      <c r="C22" s="88">
        <v>45422.363715277766</v>
      </c>
      <c r="D22" s="89" t="s">
        <v>75</v>
      </c>
      <c r="E22" s="90">
        <v>172</v>
      </c>
      <c r="F22" s="89">
        <v>5.89</v>
      </c>
      <c r="G22" s="89" t="s">
        <v>12</v>
      </c>
      <c r="H22" s="90" t="s">
        <v>76</v>
      </c>
      <c r="I22" s="89" t="s">
        <v>228</v>
      </c>
      <c r="J22" s="41"/>
      <c r="K22" s="41"/>
    </row>
    <row r="23" spans="2:15" ht="12.75" x14ac:dyDescent="0.35">
      <c r="B23" s="87">
        <v>45422.449085648099</v>
      </c>
      <c r="C23" s="88">
        <v>45422.365752314763</v>
      </c>
      <c r="D23" s="89" t="s">
        <v>75</v>
      </c>
      <c r="E23" s="90">
        <v>195</v>
      </c>
      <c r="F23" s="89">
        <v>5.9</v>
      </c>
      <c r="G23" s="89" t="s">
        <v>12</v>
      </c>
      <c r="H23" s="90" t="s">
        <v>76</v>
      </c>
      <c r="I23" s="89" t="s">
        <v>229</v>
      </c>
      <c r="J23" s="41"/>
      <c r="K23" s="41"/>
    </row>
    <row r="24" spans="2:15" ht="12.75" x14ac:dyDescent="0.35">
      <c r="B24" s="87">
        <v>45422.4945717593</v>
      </c>
      <c r="C24" s="88">
        <v>45422.411238425964</v>
      </c>
      <c r="D24" s="89" t="s">
        <v>75</v>
      </c>
      <c r="E24" s="90">
        <v>476</v>
      </c>
      <c r="F24" s="89">
        <v>5.9</v>
      </c>
      <c r="G24" s="89" t="s">
        <v>12</v>
      </c>
      <c r="H24" s="90" t="s">
        <v>76</v>
      </c>
      <c r="I24" s="89" t="s">
        <v>230</v>
      </c>
      <c r="J24" s="41"/>
      <c r="K24" s="41"/>
    </row>
    <row r="25" spans="2:15" ht="12.75" x14ac:dyDescent="0.35">
      <c r="B25" s="87">
        <v>45422.495173611103</v>
      </c>
      <c r="C25" s="88">
        <v>45422.411840277768</v>
      </c>
      <c r="D25" s="89" t="s">
        <v>75</v>
      </c>
      <c r="E25" s="90">
        <v>252</v>
      </c>
      <c r="F25" s="89">
        <v>5.8959999999999999</v>
      </c>
      <c r="G25" s="89" t="s">
        <v>12</v>
      </c>
      <c r="H25" s="90" t="s">
        <v>76</v>
      </c>
      <c r="I25" s="89" t="s">
        <v>231</v>
      </c>
      <c r="J25" s="41"/>
      <c r="K25" s="41"/>
    </row>
    <row r="26" spans="2:15" ht="12.75" x14ac:dyDescent="0.35">
      <c r="B26" s="87">
        <v>45422.507592592599</v>
      </c>
      <c r="C26" s="88">
        <v>45422.424259259264</v>
      </c>
      <c r="D26" s="89" t="s">
        <v>75</v>
      </c>
      <c r="E26" s="90">
        <v>172</v>
      </c>
      <c r="F26" s="89">
        <v>5.9</v>
      </c>
      <c r="G26" s="89" t="s">
        <v>12</v>
      </c>
      <c r="H26" s="90" t="s">
        <v>76</v>
      </c>
      <c r="I26" s="89" t="s">
        <v>232</v>
      </c>
      <c r="J26" s="41"/>
      <c r="K26" s="41"/>
    </row>
    <row r="27" spans="2:15" ht="12.75" x14ac:dyDescent="0.35">
      <c r="B27" s="87">
        <v>45422.5175578704</v>
      </c>
      <c r="C27" s="88">
        <v>45422.434224537064</v>
      </c>
      <c r="D27" s="89" t="s">
        <v>75</v>
      </c>
      <c r="E27" s="90">
        <v>343</v>
      </c>
      <c r="F27" s="89">
        <v>5.8840000000000003</v>
      </c>
      <c r="G27" s="89" t="s">
        <v>12</v>
      </c>
      <c r="H27" s="90" t="s">
        <v>76</v>
      </c>
      <c r="I27" s="89" t="s">
        <v>233</v>
      </c>
      <c r="J27" s="41"/>
      <c r="K27" s="41"/>
    </row>
    <row r="28" spans="2:15" ht="12.75" x14ac:dyDescent="0.35">
      <c r="B28" s="87">
        <v>45422.518506944398</v>
      </c>
      <c r="C28" s="88">
        <v>45422.435173611062</v>
      </c>
      <c r="D28" s="89" t="s">
        <v>75</v>
      </c>
      <c r="E28" s="90">
        <v>219</v>
      </c>
      <c r="F28" s="89">
        <v>5.8840000000000003</v>
      </c>
      <c r="G28" s="89" t="s">
        <v>12</v>
      </c>
      <c r="H28" s="90" t="s">
        <v>76</v>
      </c>
      <c r="I28" s="89" t="s">
        <v>234</v>
      </c>
      <c r="J28" s="41"/>
      <c r="K28" s="41"/>
    </row>
    <row r="29" spans="2:15" ht="12.75" x14ac:dyDescent="0.35">
      <c r="B29" s="87">
        <v>45422.527569444399</v>
      </c>
      <c r="C29" s="88">
        <v>45422.444236111063</v>
      </c>
      <c r="D29" s="89" t="s">
        <v>75</v>
      </c>
      <c r="E29" s="90">
        <v>193</v>
      </c>
      <c r="F29" s="89">
        <v>5.8879999999999999</v>
      </c>
      <c r="G29" s="89" t="s">
        <v>12</v>
      </c>
      <c r="H29" s="90" t="s">
        <v>76</v>
      </c>
      <c r="I29" s="89" t="s">
        <v>235</v>
      </c>
      <c r="J29" s="41"/>
      <c r="K29" s="41"/>
    </row>
    <row r="30" spans="2:15" ht="12.75" x14ac:dyDescent="0.35">
      <c r="B30" s="87">
        <v>45422.536840277797</v>
      </c>
      <c r="C30" s="88">
        <v>45422.453506944461</v>
      </c>
      <c r="D30" s="89" t="s">
        <v>75</v>
      </c>
      <c r="E30" s="90">
        <v>179</v>
      </c>
      <c r="F30" s="89">
        <v>5.8920000000000003</v>
      </c>
      <c r="G30" s="89" t="s">
        <v>12</v>
      </c>
      <c r="H30" s="90" t="s">
        <v>76</v>
      </c>
      <c r="I30" s="89" t="s">
        <v>236</v>
      </c>
      <c r="J30" s="41"/>
      <c r="K30" s="41"/>
    </row>
    <row r="31" spans="2:15" ht="12.75" x14ac:dyDescent="0.35">
      <c r="B31" s="87">
        <v>45422.537071759303</v>
      </c>
      <c r="C31" s="88">
        <v>45422.453738425967</v>
      </c>
      <c r="D31" s="89" t="s">
        <v>75</v>
      </c>
      <c r="E31" s="90">
        <v>166</v>
      </c>
      <c r="F31" s="89">
        <v>5.8860000000000001</v>
      </c>
      <c r="G31" s="89" t="s">
        <v>12</v>
      </c>
      <c r="H31" s="90" t="s">
        <v>76</v>
      </c>
      <c r="I31" s="89" t="s">
        <v>237</v>
      </c>
      <c r="J31" s="41"/>
      <c r="K31" s="41"/>
    </row>
    <row r="32" spans="2:15" ht="12.75" x14ac:dyDescent="0.35">
      <c r="B32" s="87">
        <v>45422.543437499997</v>
      </c>
      <c r="C32" s="88">
        <v>45422.460104166661</v>
      </c>
      <c r="D32" s="89" t="s">
        <v>75</v>
      </c>
      <c r="E32" s="90">
        <v>614</v>
      </c>
      <c r="F32" s="89">
        <v>5.85</v>
      </c>
      <c r="G32" s="89" t="s">
        <v>12</v>
      </c>
      <c r="H32" s="90" t="s">
        <v>76</v>
      </c>
      <c r="I32" s="89" t="s">
        <v>238</v>
      </c>
      <c r="J32" s="41"/>
      <c r="K32" s="41"/>
    </row>
    <row r="33" spans="2:11" ht="12.75" x14ac:dyDescent="0.35">
      <c r="B33" s="87">
        <v>45422.545266203699</v>
      </c>
      <c r="C33" s="88">
        <v>45422.461932870363</v>
      </c>
      <c r="D33" s="89" t="s">
        <v>75</v>
      </c>
      <c r="E33" s="90">
        <v>1386</v>
      </c>
      <c r="F33" s="89">
        <v>5.86</v>
      </c>
      <c r="G33" s="89" t="s">
        <v>12</v>
      </c>
      <c r="H33" s="90" t="s">
        <v>76</v>
      </c>
      <c r="I33" s="89" t="s">
        <v>239</v>
      </c>
      <c r="J33" s="41"/>
      <c r="K33" s="41"/>
    </row>
    <row r="34" spans="2:11" ht="12.75" x14ac:dyDescent="0.35">
      <c r="B34" s="87">
        <v>45422.584143518499</v>
      </c>
      <c r="C34" s="88">
        <v>45422.500810185164</v>
      </c>
      <c r="D34" s="89" t="s">
        <v>75</v>
      </c>
      <c r="E34" s="90">
        <v>570</v>
      </c>
      <c r="F34" s="89">
        <v>5.8639999999999999</v>
      </c>
      <c r="G34" s="89" t="s">
        <v>12</v>
      </c>
      <c r="H34" s="90" t="s">
        <v>76</v>
      </c>
      <c r="I34" s="89" t="s">
        <v>240</v>
      </c>
      <c r="J34" s="41"/>
      <c r="K34" s="41"/>
    </row>
    <row r="35" spans="2:11" ht="12.75" x14ac:dyDescent="0.35">
      <c r="B35" s="87">
        <v>45422.591793981497</v>
      </c>
      <c r="C35" s="88">
        <v>45422.508460648161</v>
      </c>
      <c r="D35" s="89" t="s">
        <v>75</v>
      </c>
      <c r="E35" s="90">
        <v>570</v>
      </c>
      <c r="F35" s="89">
        <v>5.88</v>
      </c>
      <c r="G35" s="89" t="s">
        <v>12</v>
      </c>
      <c r="H35" s="90" t="s">
        <v>76</v>
      </c>
      <c r="I35" s="89" t="s">
        <v>241</v>
      </c>
      <c r="J35" s="41"/>
      <c r="K35" s="41"/>
    </row>
    <row r="36" spans="2:11" ht="12.75" x14ac:dyDescent="0.35">
      <c r="B36" s="87">
        <v>45422.591921296298</v>
      </c>
      <c r="C36" s="88">
        <v>45422.508587962962</v>
      </c>
      <c r="D36" s="89" t="s">
        <v>75</v>
      </c>
      <c r="E36" s="90">
        <v>219</v>
      </c>
      <c r="F36" s="89">
        <v>5.88</v>
      </c>
      <c r="G36" s="89" t="s">
        <v>12</v>
      </c>
      <c r="H36" s="90" t="s">
        <v>76</v>
      </c>
      <c r="I36" s="89" t="s">
        <v>242</v>
      </c>
      <c r="J36" s="41"/>
      <c r="K36" s="41"/>
    </row>
    <row r="37" spans="2:11" ht="12.75" x14ac:dyDescent="0.35">
      <c r="B37" s="87">
        <v>45422.591921296298</v>
      </c>
      <c r="C37" s="88">
        <v>45422.508587962962</v>
      </c>
      <c r="D37" s="89" t="s">
        <v>75</v>
      </c>
      <c r="E37" s="90">
        <v>249</v>
      </c>
      <c r="F37" s="89">
        <v>5.88</v>
      </c>
      <c r="G37" s="89" t="s">
        <v>12</v>
      </c>
      <c r="H37" s="90" t="s">
        <v>76</v>
      </c>
      <c r="I37" s="89" t="s">
        <v>242</v>
      </c>
      <c r="J37" s="41"/>
      <c r="K37" s="41"/>
    </row>
    <row r="38" spans="2:11" ht="12.75" x14ac:dyDescent="0.35">
      <c r="B38" s="87">
        <v>45422.600578703699</v>
      </c>
      <c r="C38" s="88">
        <v>45422.517245370364</v>
      </c>
      <c r="D38" s="89" t="s">
        <v>75</v>
      </c>
      <c r="E38" s="90">
        <v>331</v>
      </c>
      <c r="F38" s="89">
        <v>5.8719999999999999</v>
      </c>
      <c r="G38" s="89" t="s">
        <v>12</v>
      </c>
      <c r="H38" s="90" t="s">
        <v>76</v>
      </c>
      <c r="I38" s="89" t="s">
        <v>243</v>
      </c>
      <c r="J38" s="41"/>
      <c r="K38" s="41"/>
    </row>
    <row r="39" spans="2:11" ht="12.75" x14ac:dyDescent="0.35">
      <c r="B39" s="87">
        <v>45422.600578703699</v>
      </c>
      <c r="C39" s="88">
        <v>45422.517245370364</v>
      </c>
      <c r="D39" s="89" t="s">
        <v>75</v>
      </c>
      <c r="E39" s="90">
        <v>361</v>
      </c>
      <c r="F39" s="89">
        <v>5.8719999999999999</v>
      </c>
      <c r="G39" s="89" t="s">
        <v>12</v>
      </c>
      <c r="H39" s="90" t="s">
        <v>76</v>
      </c>
      <c r="I39" s="89" t="s">
        <v>243</v>
      </c>
      <c r="J39" s="41"/>
      <c r="K39" s="41"/>
    </row>
    <row r="40" spans="2:11" ht="12.75" x14ac:dyDescent="0.35">
      <c r="B40" s="87">
        <v>45422.608171296299</v>
      </c>
      <c r="C40" s="88">
        <v>45422.524837962963</v>
      </c>
      <c r="D40" s="89" t="s">
        <v>75</v>
      </c>
      <c r="E40" s="90">
        <v>272</v>
      </c>
      <c r="F40" s="89">
        <v>5.8620000000000001</v>
      </c>
      <c r="G40" s="89" t="s">
        <v>12</v>
      </c>
      <c r="H40" s="90" t="s">
        <v>76</v>
      </c>
      <c r="I40" s="89" t="s">
        <v>244</v>
      </c>
      <c r="J40" s="41"/>
      <c r="K40" s="41"/>
    </row>
    <row r="41" spans="2:11" ht="12.75" x14ac:dyDescent="0.35">
      <c r="B41" s="87">
        <v>45422.608171296299</v>
      </c>
      <c r="C41" s="88">
        <v>45422.524837962963</v>
      </c>
      <c r="D41" s="89" t="s">
        <v>75</v>
      </c>
      <c r="E41" s="90">
        <v>28</v>
      </c>
      <c r="F41" s="89">
        <v>5.8620000000000001</v>
      </c>
      <c r="G41" s="89" t="s">
        <v>12</v>
      </c>
      <c r="H41" s="90" t="s">
        <v>76</v>
      </c>
      <c r="I41" s="89" t="s">
        <v>244</v>
      </c>
      <c r="J41" s="41"/>
      <c r="K41" s="41"/>
    </row>
    <row r="42" spans="2:11" ht="12.75" x14ac:dyDescent="0.35">
      <c r="B42" s="87">
        <v>45422.608171296299</v>
      </c>
      <c r="C42" s="88">
        <v>45422.524837962963</v>
      </c>
      <c r="D42" s="89" t="s">
        <v>75</v>
      </c>
      <c r="E42" s="90">
        <v>244</v>
      </c>
      <c r="F42" s="89">
        <v>5.8620000000000001</v>
      </c>
      <c r="G42" s="89" t="s">
        <v>12</v>
      </c>
      <c r="H42" s="90" t="s">
        <v>76</v>
      </c>
      <c r="I42" s="89" t="s">
        <v>245</v>
      </c>
      <c r="J42" s="41"/>
      <c r="K42" s="41"/>
    </row>
    <row r="43" spans="2:11" ht="12.75" x14ac:dyDescent="0.35">
      <c r="B43" s="87">
        <v>45422.6109027778</v>
      </c>
      <c r="C43" s="88">
        <v>45422.527569444464</v>
      </c>
      <c r="D43" s="89" t="s">
        <v>75</v>
      </c>
      <c r="E43" s="90">
        <v>171</v>
      </c>
      <c r="F43" s="89">
        <v>5.8540000000000001</v>
      </c>
      <c r="G43" s="89" t="s">
        <v>12</v>
      </c>
      <c r="H43" s="90" t="s">
        <v>76</v>
      </c>
      <c r="I43" s="89" t="s">
        <v>246</v>
      </c>
      <c r="J43" s="41"/>
      <c r="K43" s="41"/>
    </row>
    <row r="44" spans="2:11" ht="12.75" x14ac:dyDescent="0.35">
      <c r="B44" s="87">
        <v>45422.6109027778</v>
      </c>
      <c r="C44" s="88">
        <v>45422.527569444464</v>
      </c>
      <c r="D44" s="89" t="s">
        <v>75</v>
      </c>
      <c r="E44" s="90">
        <v>171</v>
      </c>
      <c r="F44" s="89">
        <v>5.8540000000000001</v>
      </c>
      <c r="G44" s="89" t="s">
        <v>12</v>
      </c>
      <c r="H44" s="90" t="s">
        <v>76</v>
      </c>
      <c r="I44" s="89" t="s">
        <v>246</v>
      </c>
      <c r="J44" s="41"/>
      <c r="K44" s="41"/>
    </row>
    <row r="45" spans="2:11" ht="12.75" x14ac:dyDescent="0.35">
      <c r="B45" s="87">
        <v>45422.611909722204</v>
      </c>
      <c r="C45" s="88">
        <v>45422.528576388868</v>
      </c>
      <c r="D45" s="89" t="s">
        <v>75</v>
      </c>
      <c r="E45" s="90">
        <v>235</v>
      </c>
      <c r="F45" s="89">
        <v>5.8460000000000001</v>
      </c>
      <c r="G45" s="89" t="s">
        <v>12</v>
      </c>
      <c r="H45" s="90" t="s">
        <v>76</v>
      </c>
      <c r="I45" s="89" t="s">
        <v>247</v>
      </c>
      <c r="J45" s="41"/>
      <c r="K45" s="41"/>
    </row>
    <row r="46" spans="2:11" ht="12.75" x14ac:dyDescent="0.35">
      <c r="B46" s="87">
        <v>45422.611909722204</v>
      </c>
      <c r="C46" s="88">
        <v>45422.528576388868</v>
      </c>
      <c r="D46" s="89" t="s">
        <v>75</v>
      </c>
      <c r="E46" s="90">
        <v>235</v>
      </c>
      <c r="F46" s="89">
        <v>5.8460000000000001</v>
      </c>
      <c r="G46" s="89" t="s">
        <v>12</v>
      </c>
      <c r="H46" s="90" t="s">
        <v>76</v>
      </c>
      <c r="I46" s="89" t="s">
        <v>248</v>
      </c>
      <c r="J46" s="41"/>
      <c r="K46" s="41"/>
    </row>
    <row r="47" spans="2:11" ht="12.75" x14ac:dyDescent="0.35">
      <c r="B47" s="87">
        <v>45422.612303240698</v>
      </c>
      <c r="C47" s="88">
        <v>45422.528969907362</v>
      </c>
      <c r="D47" s="89" t="s">
        <v>75</v>
      </c>
      <c r="E47" s="90">
        <v>172</v>
      </c>
      <c r="F47" s="89">
        <v>5.8460000000000001</v>
      </c>
      <c r="G47" s="89" t="s">
        <v>12</v>
      </c>
      <c r="H47" s="90" t="s">
        <v>76</v>
      </c>
      <c r="I47" s="89" t="s">
        <v>249</v>
      </c>
      <c r="J47" s="41"/>
      <c r="K47" s="41"/>
    </row>
    <row r="48" spans="2:11" ht="12.75" x14ac:dyDescent="0.35">
      <c r="B48" s="87">
        <v>45422.612581018497</v>
      </c>
      <c r="C48" s="88">
        <v>45422.529247685161</v>
      </c>
      <c r="D48" s="89" t="s">
        <v>75</v>
      </c>
      <c r="E48" s="90">
        <v>91</v>
      </c>
      <c r="F48" s="89">
        <v>5.8479999999999999</v>
      </c>
      <c r="G48" s="89" t="s">
        <v>12</v>
      </c>
      <c r="H48" s="90" t="s">
        <v>76</v>
      </c>
      <c r="I48" s="89" t="s">
        <v>250</v>
      </c>
      <c r="J48" s="41"/>
      <c r="K48" s="41"/>
    </row>
    <row r="49" spans="2:11" ht="12.75" x14ac:dyDescent="0.35">
      <c r="B49" s="87">
        <v>45422.612581018497</v>
      </c>
      <c r="C49" s="88">
        <v>45422.529247685161</v>
      </c>
      <c r="D49" s="89" t="s">
        <v>75</v>
      </c>
      <c r="E49" s="90">
        <v>81</v>
      </c>
      <c r="F49" s="89">
        <v>5.8479999999999999</v>
      </c>
      <c r="G49" s="89" t="s">
        <v>12</v>
      </c>
      <c r="H49" s="90" t="s">
        <v>76</v>
      </c>
      <c r="I49" s="89" t="s">
        <v>251</v>
      </c>
      <c r="J49" s="41"/>
      <c r="K49" s="41"/>
    </row>
    <row r="50" spans="2:11" ht="12.75" x14ac:dyDescent="0.35">
      <c r="B50" s="87">
        <v>45422.666782407403</v>
      </c>
      <c r="C50" s="88">
        <v>45422.583449074067</v>
      </c>
      <c r="D50" s="89" t="s">
        <v>75</v>
      </c>
      <c r="E50" s="90">
        <v>89</v>
      </c>
      <c r="F50" s="89">
        <v>5.7880000000000003</v>
      </c>
      <c r="G50" s="89" t="s">
        <v>12</v>
      </c>
      <c r="H50" s="90" t="s">
        <v>76</v>
      </c>
      <c r="I50" s="89" t="s">
        <v>252</v>
      </c>
      <c r="J50" s="41"/>
      <c r="K50" s="41"/>
    </row>
    <row r="51" spans="2:11" ht="12.75" x14ac:dyDescent="0.35">
      <c r="B51" s="87">
        <v>45422.666782407403</v>
      </c>
      <c r="C51" s="88">
        <v>45422.583449074067</v>
      </c>
      <c r="D51" s="89" t="s">
        <v>75</v>
      </c>
      <c r="E51" s="90">
        <v>409</v>
      </c>
      <c r="F51" s="89">
        <v>5.7880000000000003</v>
      </c>
      <c r="G51" s="89" t="s">
        <v>12</v>
      </c>
      <c r="H51" s="90" t="s">
        <v>76</v>
      </c>
      <c r="I51" s="89" t="s">
        <v>253</v>
      </c>
      <c r="J51" s="41"/>
      <c r="K51" s="41"/>
    </row>
    <row r="52" spans="2:11" ht="12.75" x14ac:dyDescent="0.35">
      <c r="B52" s="87">
        <v>45422.667627314797</v>
      </c>
      <c r="C52" s="88">
        <v>45422.584293981461</v>
      </c>
      <c r="D52" s="89" t="s">
        <v>75</v>
      </c>
      <c r="E52" s="90">
        <v>254</v>
      </c>
      <c r="F52" s="89">
        <v>5.782</v>
      </c>
      <c r="G52" s="89" t="s">
        <v>12</v>
      </c>
      <c r="H52" s="90" t="s">
        <v>76</v>
      </c>
      <c r="I52" s="89" t="s">
        <v>254</v>
      </c>
      <c r="J52" s="41"/>
      <c r="K52" s="41"/>
    </row>
    <row r="53" spans="2:11" ht="12.75" x14ac:dyDescent="0.35">
      <c r="B53" s="87">
        <v>45422.667627314797</v>
      </c>
      <c r="C53" s="88">
        <v>45422.584293981461</v>
      </c>
      <c r="D53" s="89" t="s">
        <v>75</v>
      </c>
      <c r="E53" s="90">
        <v>9</v>
      </c>
      <c r="F53" s="89">
        <v>5.782</v>
      </c>
      <c r="G53" s="89" t="s">
        <v>12</v>
      </c>
      <c r="H53" s="90" t="s">
        <v>76</v>
      </c>
      <c r="I53" s="89" t="s">
        <v>255</v>
      </c>
      <c r="J53" s="41"/>
      <c r="K53" s="41"/>
    </row>
    <row r="54" spans="2:11" ht="12.75" x14ac:dyDescent="0.35">
      <c r="B54" s="87">
        <v>45422.668206018498</v>
      </c>
      <c r="C54" s="88">
        <v>45422.584872685162</v>
      </c>
      <c r="D54" s="89" t="s">
        <v>75</v>
      </c>
      <c r="E54" s="90">
        <v>745</v>
      </c>
      <c r="F54" s="89">
        <v>5.7759999999999998</v>
      </c>
      <c r="G54" s="89" t="s">
        <v>12</v>
      </c>
      <c r="H54" s="90" t="s">
        <v>76</v>
      </c>
      <c r="I54" s="89" t="s">
        <v>256</v>
      </c>
      <c r="J54" s="41"/>
      <c r="K54" s="41"/>
    </row>
    <row r="55" spans="2:11" ht="12.75" x14ac:dyDescent="0.35">
      <c r="B55" s="87">
        <v>45422.668263888903</v>
      </c>
      <c r="C55" s="88">
        <v>45422.584930555568</v>
      </c>
      <c r="D55" s="89" t="s">
        <v>75</v>
      </c>
      <c r="E55" s="90">
        <v>240</v>
      </c>
      <c r="F55" s="89">
        <v>5.7720000000000002</v>
      </c>
      <c r="G55" s="89" t="s">
        <v>12</v>
      </c>
      <c r="H55" s="90" t="s">
        <v>76</v>
      </c>
      <c r="I55" s="89" t="s">
        <v>257</v>
      </c>
      <c r="J55" s="41"/>
      <c r="K55" s="41"/>
    </row>
    <row r="56" spans="2:11" ht="12.75" x14ac:dyDescent="0.35">
      <c r="B56" s="87">
        <v>45422.668495370403</v>
      </c>
      <c r="C56" s="88">
        <v>45422.585162037067</v>
      </c>
      <c r="D56" s="89" t="s">
        <v>75</v>
      </c>
      <c r="E56" s="90">
        <v>143</v>
      </c>
      <c r="F56" s="89">
        <v>5.7640000000000002</v>
      </c>
      <c r="G56" s="89" t="s">
        <v>12</v>
      </c>
      <c r="H56" s="90" t="s">
        <v>76</v>
      </c>
      <c r="I56" s="89" t="s">
        <v>258</v>
      </c>
      <c r="J56" s="41"/>
      <c r="K56" s="41"/>
    </row>
    <row r="57" spans="2:11" ht="12.75" x14ac:dyDescent="0.35">
      <c r="B57" s="87">
        <v>45422.668495370403</v>
      </c>
      <c r="C57" s="88">
        <v>45422.585162037067</v>
      </c>
      <c r="D57" s="89" t="s">
        <v>75</v>
      </c>
      <c r="E57" s="90">
        <v>111</v>
      </c>
      <c r="F57" s="89">
        <v>5.7640000000000002</v>
      </c>
      <c r="G57" s="89" t="s">
        <v>12</v>
      </c>
      <c r="H57" s="90" t="s">
        <v>76</v>
      </c>
      <c r="I57" s="89" t="s">
        <v>259</v>
      </c>
      <c r="J57" s="41"/>
      <c r="K57" s="41"/>
    </row>
    <row r="58" spans="2:11" ht="12.75" x14ac:dyDescent="0.35">
      <c r="B58" s="87">
        <v>45422.7088194444</v>
      </c>
      <c r="C58" s="88">
        <v>45422.625486111065</v>
      </c>
      <c r="D58" s="89" t="s">
        <v>75</v>
      </c>
      <c r="E58" s="90">
        <v>599</v>
      </c>
      <c r="F58" s="89">
        <v>5.734</v>
      </c>
      <c r="G58" s="89" t="s">
        <v>12</v>
      </c>
      <c r="H58" s="90" t="s">
        <v>76</v>
      </c>
      <c r="I58" s="89" t="s">
        <v>260</v>
      </c>
      <c r="J58" s="41"/>
      <c r="K58" s="41"/>
    </row>
    <row r="59" spans="2:11" ht="12.75" x14ac:dyDescent="0.35">
      <c r="B59" s="87">
        <v>45422.709745370397</v>
      </c>
      <c r="C59" s="88">
        <v>45422.626412037062</v>
      </c>
      <c r="D59" s="89" t="s">
        <v>75</v>
      </c>
      <c r="E59" s="90">
        <v>447</v>
      </c>
      <c r="F59" s="89">
        <v>5.7460000000000004</v>
      </c>
      <c r="G59" s="89" t="s">
        <v>12</v>
      </c>
      <c r="H59" s="90" t="s">
        <v>76</v>
      </c>
      <c r="I59" s="89" t="s">
        <v>261</v>
      </c>
      <c r="J59" s="41"/>
      <c r="K59" s="41"/>
    </row>
    <row r="60" spans="2:11" ht="12.75" x14ac:dyDescent="0.35">
      <c r="B60" s="87">
        <v>45422.713356481501</v>
      </c>
      <c r="C60" s="88">
        <v>45422.630023148165</v>
      </c>
      <c r="D60" s="89" t="s">
        <v>75</v>
      </c>
      <c r="E60" s="90">
        <v>954</v>
      </c>
      <c r="F60" s="89">
        <v>5.734</v>
      </c>
      <c r="G60" s="89" t="s">
        <v>12</v>
      </c>
      <c r="H60" s="90" t="s">
        <v>76</v>
      </c>
      <c r="I60" s="89" t="s">
        <v>262</v>
      </c>
      <c r="J60" s="41"/>
      <c r="K60" s="41"/>
    </row>
    <row r="61" spans="2:11" ht="12.75" x14ac:dyDescent="0.35">
      <c r="B61" s="87">
        <v>45422.723240740699</v>
      </c>
      <c r="C61" s="88">
        <v>45422.639907407363</v>
      </c>
      <c r="D61" s="89" t="s">
        <v>75</v>
      </c>
      <c r="E61" s="90">
        <v>141</v>
      </c>
      <c r="F61" s="89">
        <v>5.7160000000000002</v>
      </c>
      <c r="G61" s="89" t="s">
        <v>12</v>
      </c>
      <c r="H61" s="90" t="s">
        <v>76</v>
      </c>
      <c r="I61" s="89" t="s">
        <v>263</v>
      </c>
      <c r="J61" s="41"/>
      <c r="K61" s="41"/>
    </row>
    <row r="62" spans="2:11" x14ac:dyDescent="0.35">
      <c r="B62" s="49"/>
      <c r="C62" s="41"/>
      <c r="D62" s="41"/>
      <c r="F62" s="43"/>
      <c r="G62" s="41"/>
      <c r="H62" s="41"/>
      <c r="I62" s="41"/>
      <c r="J62" s="41"/>
      <c r="K62" s="41"/>
    </row>
    <row r="63" spans="2:11" ht="12.75" x14ac:dyDescent="0.35">
      <c r="B63" s="49"/>
      <c r="C63" s="41"/>
      <c r="D63" s="41"/>
      <c r="E63" s="90">
        <f>SUM(E8:E61)</f>
        <v>17090</v>
      </c>
      <c r="F63" s="43"/>
      <c r="G63" s="41"/>
      <c r="H63" s="41"/>
      <c r="I63" s="41"/>
      <c r="J63" s="41"/>
      <c r="K63" s="41"/>
    </row>
    <row r="64" spans="2:11" x14ac:dyDescent="0.35">
      <c r="B64" s="49"/>
      <c r="C64" s="41"/>
      <c r="D64" s="41"/>
      <c r="E64" s="42"/>
      <c r="F64" s="43"/>
      <c r="G64" s="41"/>
      <c r="H64" s="41"/>
      <c r="I64" s="41"/>
      <c r="J64" s="41"/>
      <c r="K64" s="41"/>
    </row>
    <row r="65" spans="2:11" x14ac:dyDescent="0.35">
      <c r="B65" s="49"/>
      <c r="C65" s="41"/>
      <c r="D65" s="41"/>
      <c r="E65" s="42"/>
      <c r="F65" s="43"/>
      <c r="G65" s="41"/>
      <c r="H65" s="41"/>
      <c r="I65" s="41"/>
      <c r="J65" s="41"/>
      <c r="K65" s="41"/>
    </row>
    <row r="66" spans="2:11" x14ac:dyDescent="0.35">
      <c r="B66" s="49"/>
      <c r="C66" s="41"/>
      <c r="D66" s="41"/>
      <c r="E66" s="42"/>
      <c r="F66" s="43"/>
      <c r="G66" s="41"/>
      <c r="H66" s="41"/>
      <c r="I66" s="41"/>
      <c r="J66" s="41"/>
      <c r="K66" s="41"/>
    </row>
    <row r="67" spans="2:11" x14ac:dyDescent="0.35">
      <c r="B67" s="49"/>
      <c r="C67" s="41"/>
      <c r="D67" s="41"/>
      <c r="E67" s="42"/>
      <c r="F67" s="43"/>
      <c r="G67" s="41"/>
      <c r="H67" s="41"/>
      <c r="I67" s="41"/>
      <c r="J67" s="41"/>
      <c r="K67" s="41"/>
    </row>
    <row r="68" spans="2:11" x14ac:dyDescent="0.35">
      <c r="B68" s="49"/>
      <c r="C68" s="41"/>
      <c r="D68" s="41"/>
      <c r="E68" s="42"/>
      <c r="F68" s="43"/>
      <c r="G68" s="41"/>
      <c r="H68" s="41"/>
      <c r="I68" s="41"/>
      <c r="J68" s="41"/>
      <c r="K68" s="41"/>
    </row>
    <row r="69" spans="2:11" x14ac:dyDescent="0.35">
      <c r="B69" s="49"/>
      <c r="C69" s="41"/>
      <c r="D69" s="41"/>
      <c r="E69" s="42"/>
      <c r="F69" s="43"/>
      <c r="G69" s="41"/>
      <c r="H69" s="41"/>
      <c r="I69" s="41"/>
      <c r="J69" s="41"/>
      <c r="K69" s="41"/>
    </row>
    <row r="70" spans="2:11" x14ac:dyDescent="0.35">
      <c r="B70" s="49"/>
      <c r="C70" s="41"/>
      <c r="D70" s="41"/>
      <c r="E70" s="42"/>
      <c r="F70" s="43"/>
      <c r="G70" s="41"/>
      <c r="H70" s="41"/>
      <c r="I70" s="41"/>
      <c r="J70" s="41"/>
      <c r="K70" s="41"/>
    </row>
    <row r="71" spans="2:11" x14ac:dyDescent="0.35">
      <c r="B71" s="49"/>
      <c r="C71" s="41"/>
      <c r="D71" s="41"/>
      <c r="E71" s="42"/>
      <c r="F71" s="43"/>
      <c r="G71" s="41"/>
      <c r="H71" s="41"/>
      <c r="I71" s="41"/>
      <c r="J71" s="41"/>
      <c r="K71" s="41"/>
    </row>
    <row r="72" spans="2:11" x14ac:dyDescent="0.35">
      <c r="B72" s="49"/>
      <c r="C72" s="41"/>
      <c r="D72" s="41"/>
      <c r="E72" s="42"/>
      <c r="F72" s="43"/>
      <c r="G72" s="41"/>
      <c r="H72" s="41"/>
      <c r="I72" s="41"/>
      <c r="J72" s="41"/>
      <c r="K72" s="41"/>
    </row>
    <row r="73" spans="2:11" x14ac:dyDescent="0.35">
      <c r="B73" s="49"/>
      <c r="C73" s="41"/>
      <c r="D73" s="41"/>
      <c r="E73" s="42"/>
      <c r="F73" s="43"/>
      <c r="G73" s="41"/>
      <c r="H73" s="41"/>
      <c r="I73" s="41"/>
      <c r="J73" s="41"/>
      <c r="K73" s="41"/>
    </row>
    <row r="74" spans="2:11" x14ac:dyDescent="0.35">
      <c r="B74" s="49"/>
      <c r="C74" s="41"/>
      <c r="D74" s="41"/>
      <c r="E74" s="42"/>
      <c r="F74" s="43"/>
      <c r="G74" s="41"/>
      <c r="H74" s="41"/>
      <c r="I74" s="41"/>
      <c r="J74" s="41"/>
      <c r="K74" s="41"/>
    </row>
    <row r="75" spans="2:11" x14ac:dyDescent="0.35">
      <c r="B75" s="49"/>
      <c r="C75" s="41"/>
      <c r="D75" s="41"/>
      <c r="E75" s="42"/>
      <c r="F75" s="43"/>
      <c r="G75" s="41"/>
      <c r="H75" s="41"/>
      <c r="I75" s="41"/>
      <c r="J75" s="41"/>
      <c r="K75" s="41"/>
    </row>
    <row r="76" spans="2:11" x14ac:dyDescent="0.35">
      <c r="B76" s="49"/>
      <c r="C76" s="41"/>
      <c r="D76" s="41"/>
      <c r="E76" s="42"/>
      <c r="F76" s="43"/>
      <c r="G76" s="41"/>
      <c r="H76" s="41"/>
      <c r="I76" s="41"/>
      <c r="J76" s="41"/>
      <c r="K76" s="41"/>
    </row>
    <row r="77" spans="2:11" x14ac:dyDescent="0.35">
      <c r="B77" s="49"/>
      <c r="C77" s="41"/>
      <c r="D77" s="41"/>
      <c r="E77" s="42"/>
      <c r="F77" s="43"/>
      <c r="G77" s="41"/>
      <c r="H77" s="41"/>
      <c r="I77" s="41"/>
      <c r="J77" s="41"/>
      <c r="K77" s="41"/>
    </row>
    <row r="78" spans="2:11" x14ac:dyDescent="0.35">
      <c r="B78" s="49"/>
      <c r="C78" s="41"/>
      <c r="D78" s="41"/>
      <c r="E78" s="42"/>
      <c r="F78" s="43"/>
      <c r="G78" s="41"/>
      <c r="H78" s="41"/>
      <c r="I78" s="41"/>
      <c r="J78" s="41"/>
      <c r="K78" s="41"/>
    </row>
    <row r="79" spans="2:11" x14ac:dyDescent="0.35">
      <c r="B79" s="49"/>
      <c r="C79" s="41"/>
      <c r="D79" s="41"/>
      <c r="E79" s="42"/>
      <c r="F79" s="43"/>
      <c r="G79" s="41"/>
      <c r="H79" s="41"/>
      <c r="I79" s="41"/>
      <c r="J79" s="41"/>
      <c r="K79" s="41"/>
    </row>
    <row r="80" spans="2:11" x14ac:dyDescent="0.35">
      <c r="B80" s="49"/>
      <c r="C80" s="41"/>
      <c r="D80" s="41"/>
      <c r="E80" s="42"/>
      <c r="F80" s="43"/>
      <c r="G80" s="41"/>
      <c r="H80" s="41"/>
      <c r="I80" s="41"/>
      <c r="J80" s="41"/>
      <c r="K80" s="41"/>
    </row>
    <row r="81" spans="2:11" x14ac:dyDescent="0.35">
      <c r="B81" s="49"/>
      <c r="C81" s="41"/>
      <c r="D81" s="41"/>
      <c r="E81" s="42"/>
      <c r="F81" s="43"/>
      <c r="G81" s="41"/>
      <c r="H81" s="41"/>
      <c r="I81" s="41"/>
      <c r="J81" s="41"/>
      <c r="K81" s="41"/>
    </row>
    <row r="82" spans="2:11" x14ac:dyDescent="0.35">
      <c r="B82" s="49"/>
      <c r="C82" s="41"/>
      <c r="D82" s="41"/>
      <c r="E82" s="42"/>
      <c r="F82" s="43"/>
      <c r="G82" s="41"/>
      <c r="H82" s="41"/>
      <c r="I82" s="41"/>
      <c r="J82" s="41"/>
      <c r="K82" s="41"/>
    </row>
    <row r="83" spans="2:11" x14ac:dyDescent="0.35">
      <c r="B83" s="49"/>
      <c r="C83" s="41"/>
      <c r="D83" s="41"/>
      <c r="E83" s="42"/>
      <c r="F83" s="43"/>
      <c r="G83" s="41"/>
      <c r="H83" s="41"/>
      <c r="I83" s="41"/>
      <c r="J83" s="41"/>
      <c r="K83" s="41"/>
    </row>
    <row r="84" spans="2:11" x14ac:dyDescent="0.35">
      <c r="B84" s="49"/>
      <c r="C84" s="41"/>
      <c r="D84" s="41"/>
      <c r="E84" s="42"/>
      <c r="F84" s="43"/>
      <c r="G84" s="41"/>
      <c r="H84" s="41"/>
      <c r="I84" s="41"/>
      <c r="J84" s="41"/>
      <c r="K84" s="41"/>
    </row>
    <row r="85" spans="2:11" x14ac:dyDescent="0.35">
      <c r="B85" s="49"/>
      <c r="C85" s="41"/>
      <c r="D85" s="41"/>
      <c r="E85" s="42"/>
      <c r="F85" s="43"/>
      <c r="G85" s="41"/>
      <c r="H85" s="41"/>
      <c r="I85" s="41"/>
      <c r="J85" s="41"/>
      <c r="K85" s="41"/>
    </row>
    <row r="86" spans="2:11" x14ac:dyDescent="0.35">
      <c r="B86" s="49"/>
      <c r="C86" s="41"/>
      <c r="D86" s="41"/>
      <c r="E86" s="42"/>
      <c r="F86" s="43"/>
      <c r="G86" s="41"/>
      <c r="H86" s="41"/>
      <c r="I86" s="41"/>
      <c r="J86" s="41"/>
      <c r="K86" s="41"/>
    </row>
    <row r="87" spans="2:11" x14ac:dyDescent="0.35">
      <c r="B87" s="49"/>
      <c r="C87" s="41"/>
      <c r="D87" s="41"/>
      <c r="E87" s="42"/>
      <c r="F87" s="43"/>
      <c r="G87" s="41"/>
      <c r="H87" s="41"/>
      <c r="I87" s="41"/>
      <c r="J87" s="41"/>
      <c r="K87" s="41"/>
    </row>
    <row r="88" spans="2:11" x14ac:dyDescent="0.35">
      <c r="B88" s="49"/>
      <c r="C88" s="41"/>
      <c r="D88" s="41"/>
      <c r="E88" s="42"/>
      <c r="F88" s="43"/>
      <c r="G88" s="41"/>
      <c r="H88" s="41"/>
      <c r="I88" s="41"/>
      <c r="J88" s="41"/>
      <c r="K88" s="41"/>
    </row>
    <row r="89" spans="2:11" x14ac:dyDescent="0.35">
      <c r="B89" s="49"/>
      <c r="C89" s="41"/>
      <c r="D89" s="41"/>
      <c r="E89" s="42"/>
      <c r="F89" s="43"/>
      <c r="G89" s="41"/>
      <c r="H89" s="41"/>
      <c r="I89" s="41"/>
      <c r="J89" s="41"/>
      <c r="K89" s="41"/>
    </row>
    <row r="90" spans="2:11" x14ac:dyDescent="0.35">
      <c r="B90" s="49"/>
      <c r="C90" s="41"/>
      <c r="D90" s="41"/>
      <c r="E90" s="42"/>
      <c r="F90" s="43"/>
      <c r="G90" s="41"/>
      <c r="H90" s="41"/>
      <c r="I90" s="41"/>
      <c r="J90" s="41"/>
      <c r="K90" s="41"/>
    </row>
    <row r="91" spans="2:11" x14ac:dyDescent="0.35">
      <c r="B91" s="49"/>
      <c r="C91" s="41"/>
      <c r="D91" s="41"/>
      <c r="E91" s="42"/>
      <c r="F91" s="43"/>
      <c r="G91" s="41"/>
      <c r="H91" s="41"/>
      <c r="I91" s="41"/>
      <c r="J91" s="41"/>
      <c r="K91" s="41"/>
    </row>
    <row r="92" spans="2:11" x14ac:dyDescent="0.35">
      <c r="B92" s="49"/>
      <c r="C92" s="41"/>
      <c r="D92" s="41"/>
      <c r="E92" s="42"/>
      <c r="F92" s="43"/>
      <c r="G92" s="41"/>
      <c r="H92" s="41"/>
      <c r="I92" s="41"/>
      <c r="J92" s="41"/>
      <c r="K92" s="41"/>
    </row>
    <row r="93" spans="2:11" x14ac:dyDescent="0.35">
      <c r="B93" s="49"/>
      <c r="C93" s="41"/>
      <c r="D93" s="41"/>
      <c r="E93" s="42"/>
      <c r="F93" s="43"/>
      <c r="G93" s="41"/>
      <c r="H93" s="41"/>
      <c r="I93" s="41"/>
      <c r="J93" s="41"/>
      <c r="K93" s="41"/>
    </row>
    <row r="94" spans="2:11" x14ac:dyDescent="0.35">
      <c r="B94" s="49"/>
      <c r="C94" s="41"/>
      <c r="D94" s="41"/>
      <c r="E94" s="42"/>
      <c r="F94" s="43"/>
      <c r="G94" s="41"/>
      <c r="H94" s="41"/>
      <c r="I94" s="41"/>
      <c r="J94" s="41"/>
      <c r="K94" s="41"/>
    </row>
    <row r="95" spans="2:11" x14ac:dyDescent="0.35">
      <c r="B95" s="49"/>
      <c r="C95" s="41"/>
      <c r="D95" s="41"/>
      <c r="E95" s="42"/>
      <c r="F95" s="43"/>
      <c r="G95" s="41"/>
      <c r="H95" s="41"/>
      <c r="I95" s="41"/>
      <c r="J95" s="41"/>
      <c r="K95" s="41"/>
    </row>
    <row r="96" spans="2:11" x14ac:dyDescent="0.35">
      <c r="B96" s="49"/>
      <c r="C96" s="41"/>
      <c r="D96" s="41"/>
      <c r="E96" s="42"/>
      <c r="F96" s="43"/>
      <c r="G96" s="41"/>
      <c r="H96" s="41"/>
      <c r="I96" s="41"/>
      <c r="J96" s="41"/>
      <c r="K96" s="41"/>
    </row>
    <row r="97" spans="2:11" x14ac:dyDescent="0.35">
      <c r="B97" s="49"/>
      <c r="C97" s="41"/>
      <c r="D97" s="41"/>
      <c r="E97" s="42"/>
      <c r="F97" s="43"/>
      <c r="G97" s="41"/>
      <c r="H97" s="41"/>
      <c r="I97" s="41"/>
      <c r="J97" s="41"/>
      <c r="K97" s="41"/>
    </row>
    <row r="98" spans="2:11" x14ac:dyDescent="0.35">
      <c r="B98" s="49"/>
      <c r="C98" s="41"/>
      <c r="D98" s="41"/>
      <c r="E98" s="42"/>
      <c r="F98" s="43"/>
      <c r="G98" s="41"/>
      <c r="H98" s="41"/>
      <c r="I98" s="41"/>
      <c r="J98" s="41"/>
      <c r="K98" s="41"/>
    </row>
    <row r="99" spans="2:11" x14ac:dyDescent="0.35">
      <c r="B99" s="49"/>
      <c r="C99" s="41"/>
      <c r="D99" s="41"/>
      <c r="E99" s="42"/>
      <c r="F99" s="43"/>
      <c r="G99" s="41"/>
      <c r="H99" s="41"/>
      <c r="I99" s="41"/>
      <c r="J99" s="41"/>
      <c r="K99" s="41"/>
    </row>
    <row r="100" spans="2:11" x14ac:dyDescent="0.35">
      <c r="B100" s="49"/>
      <c r="C100" s="41"/>
      <c r="D100" s="41"/>
      <c r="E100" s="42"/>
      <c r="F100" s="43"/>
      <c r="G100" s="41"/>
      <c r="H100" s="41"/>
      <c r="I100" s="41"/>
      <c r="J100" s="41"/>
      <c r="K100" s="41"/>
    </row>
    <row r="101" spans="2:11" x14ac:dyDescent="0.35">
      <c r="B101" s="49"/>
      <c r="C101" s="41"/>
      <c r="D101" s="41"/>
      <c r="E101" s="42"/>
      <c r="F101" s="43"/>
      <c r="G101" s="41"/>
      <c r="H101" s="41"/>
      <c r="I101" s="41"/>
      <c r="J101" s="41"/>
      <c r="K101" s="41"/>
    </row>
    <row r="102" spans="2:11" x14ac:dyDescent="0.35">
      <c r="B102" s="49"/>
      <c r="C102" s="41"/>
      <c r="D102" s="41"/>
      <c r="E102" s="42"/>
      <c r="F102" s="43"/>
      <c r="G102" s="41"/>
      <c r="H102" s="41"/>
      <c r="I102" s="41"/>
      <c r="J102" s="41"/>
      <c r="K102" s="41"/>
    </row>
    <row r="103" spans="2:11" x14ac:dyDescent="0.35">
      <c r="B103" s="49"/>
      <c r="C103" s="41"/>
      <c r="D103" s="41"/>
      <c r="E103" s="42"/>
      <c r="F103" s="43"/>
      <c r="G103" s="41"/>
      <c r="H103" s="41"/>
      <c r="I103" s="41"/>
      <c r="J103" s="41"/>
      <c r="K103" s="41"/>
    </row>
    <row r="104" spans="2:11" x14ac:dyDescent="0.35">
      <c r="B104" s="49"/>
      <c r="C104" s="41"/>
      <c r="D104" s="41"/>
      <c r="E104" s="42"/>
      <c r="F104" s="43"/>
      <c r="G104" s="41"/>
      <c r="H104" s="41"/>
      <c r="I104" s="41"/>
      <c r="J104" s="41"/>
      <c r="K104" s="41"/>
    </row>
    <row r="105" spans="2:11" x14ac:dyDescent="0.35">
      <c r="B105" s="49"/>
      <c r="C105" s="41"/>
      <c r="D105" s="41"/>
      <c r="E105" s="42"/>
      <c r="F105" s="43"/>
      <c r="G105" s="41"/>
      <c r="H105" s="41"/>
      <c r="I105" s="41"/>
      <c r="J105" s="41"/>
      <c r="K105" s="41"/>
    </row>
    <row r="106" spans="2:11" x14ac:dyDescent="0.35">
      <c r="B106" s="49"/>
      <c r="C106" s="41"/>
      <c r="D106" s="41"/>
      <c r="E106" s="42"/>
      <c r="F106" s="43"/>
      <c r="G106" s="41"/>
      <c r="H106" s="41"/>
      <c r="I106" s="41"/>
      <c r="J106" s="41"/>
      <c r="K106" s="41"/>
    </row>
    <row r="107" spans="2:11" x14ac:dyDescent="0.35">
      <c r="B107" s="49"/>
      <c r="C107" s="41"/>
      <c r="D107" s="41"/>
      <c r="E107" s="42"/>
      <c r="F107" s="43"/>
      <c r="G107" s="41"/>
      <c r="H107" s="41"/>
      <c r="I107" s="41"/>
      <c r="J107" s="41"/>
      <c r="K107" s="41"/>
    </row>
    <row r="108" spans="2:11" x14ac:dyDescent="0.35">
      <c r="B108" s="49"/>
      <c r="C108" s="41"/>
      <c r="D108" s="41"/>
      <c r="E108" s="42"/>
      <c r="F108" s="43"/>
      <c r="G108" s="41"/>
      <c r="H108" s="41"/>
      <c r="I108" s="41"/>
      <c r="J108" s="41"/>
      <c r="K108" s="41"/>
    </row>
    <row r="109" spans="2:11" x14ac:dyDescent="0.35">
      <c r="B109" s="49"/>
      <c r="C109" s="41"/>
      <c r="D109" s="41"/>
      <c r="E109" s="42"/>
      <c r="F109" s="43"/>
      <c r="G109" s="41"/>
      <c r="H109" s="41"/>
      <c r="I109" s="41"/>
      <c r="J109" s="41"/>
      <c r="K109" s="41"/>
    </row>
    <row r="110" spans="2:11" x14ac:dyDescent="0.35">
      <c r="B110" s="49"/>
      <c r="C110" s="41"/>
      <c r="D110" s="41"/>
      <c r="E110" s="42"/>
      <c r="F110" s="43"/>
      <c r="G110" s="41"/>
      <c r="H110" s="41"/>
      <c r="I110" s="41"/>
      <c r="J110" s="41"/>
      <c r="K110" s="41"/>
    </row>
    <row r="111" spans="2:11" x14ac:dyDescent="0.35">
      <c r="B111" s="49"/>
      <c r="C111" s="41"/>
      <c r="D111" s="41"/>
      <c r="E111" s="42"/>
      <c r="F111" s="43"/>
      <c r="G111" s="41"/>
      <c r="H111" s="41"/>
      <c r="I111" s="41"/>
      <c r="J111" s="41"/>
      <c r="K111" s="41"/>
    </row>
    <row r="112" spans="2:11" x14ac:dyDescent="0.35">
      <c r="B112" s="49"/>
      <c r="C112" s="41"/>
      <c r="D112" s="41"/>
      <c r="E112" s="42"/>
      <c r="F112" s="43"/>
      <c r="G112" s="41"/>
      <c r="H112" s="41"/>
      <c r="I112" s="41"/>
      <c r="J112" s="41"/>
      <c r="K112" s="41"/>
    </row>
    <row r="113" spans="2:11" x14ac:dyDescent="0.35">
      <c r="B113" s="49"/>
      <c r="C113" s="41"/>
      <c r="D113" s="41"/>
      <c r="E113" s="42"/>
      <c r="F113" s="43"/>
      <c r="G113" s="41"/>
      <c r="H113" s="41"/>
      <c r="I113" s="41"/>
      <c r="J113" s="41"/>
      <c r="K113" s="41"/>
    </row>
    <row r="114" spans="2:11" x14ac:dyDescent="0.35">
      <c r="B114" s="49"/>
      <c r="C114" s="41"/>
      <c r="D114" s="41"/>
      <c r="E114" s="42"/>
      <c r="F114" s="43"/>
      <c r="G114" s="41"/>
      <c r="H114" s="41"/>
      <c r="I114" s="41"/>
      <c r="J114" s="41"/>
      <c r="K114" s="41"/>
    </row>
    <row r="115" spans="2:11" x14ac:dyDescent="0.35">
      <c r="B115" s="49"/>
      <c r="C115" s="41"/>
      <c r="D115" s="41"/>
      <c r="E115" s="42"/>
      <c r="F115" s="43"/>
      <c r="G115" s="41"/>
      <c r="H115" s="41"/>
      <c r="I115" s="41"/>
      <c r="J115" s="41"/>
      <c r="K115" s="41"/>
    </row>
    <row r="116" spans="2:11" x14ac:dyDescent="0.35">
      <c r="B116" s="49"/>
      <c r="C116" s="41"/>
      <c r="D116" s="41"/>
      <c r="E116" s="42"/>
      <c r="F116" s="43"/>
      <c r="G116" s="41"/>
      <c r="H116" s="41"/>
      <c r="I116" s="41"/>
      <c r="J116" s="41"/>
      <c r="K116" s="41"/>
    </row>
    <row r="117" spans="2:11" x14ac:dyDescent="0.35">
      <c r="B117" s="49"/>
      <c r="C117" s="41"/>
      <c r="D117" s="41"/>
      <c r="E117" s="42"/>
      <c r="F117" s="43"/>
      <c r="G117" s="41"/>
      <c r="H117" s="41"/>
      <c r="I117" s="41"/>
      <c r="J117" s="41"/>
      <c r="K117" s="41"/>
    </row>
    <row r="118" spans="2:11" x14ac:dyDescent="0.35">
      <c r="B118" s="49"/>
      <c r="C118" s="41"/>
      <c r="D118" s="41"/>
      <c r="E118" s="42"/>
      <c r="F118" s="43"/>
      <c r="G118" s="41"/>
      <c r="H118" s="41"/>
      <c r="I118" s="41"/>
      <c r="J118" s="41"/>
      <c r="K118" s="41"/>
    </row>
    <row r="119" spans="2:11" x14ac:dyDescent="0.35">
      <c r="B119" s="49"/>
      <c r="C119" s="41"/>
      <c r="D119" s="41"/>
      <c r="E119" s="42"/>
      <c r="F119" s="43"/>
      <c r="G119" s="41"/>
      <c r="H119" s="41"/>
      <c r="I119" s="41"/>
      <c r="J119" s="41"/>
      <c r="K119" s="41"/>
    </row>
    <row r="120" spans="2:11" x14ac:dyDescent="0.35">
      <c r="B120" s="49"/>
      <c r="C120" s="41"/>
      <c r="D120" s="41"/>
      <c r="E120" s="42"/>
      <c r="F120" s="43"/>
      <c r="G120" s="41"/>
      <c r="H120" s="41"/>
      <c r="I120" s="41"/>
      <c r="J120" s="41"/>
      <c r="K120" s="41"/>
    </row>
    <row r="121" spans="2:11" x14ac:dyDescent="0.35">
      <c r="B121" s="49"/>
      <c r="C121" s="41"/>
      <c r="D121" s="41"/>
      <c r="E121" s="42"/>
      <c r="F121" s="43"/>
      <c r="G121" s="41"/>
      <c r="H121" s="41"/>
      <c r="I121" s="41"/>
      <c r="J121" s="41"/>
      <c r="K121" s="41"/>
    </row>
    <row r="122" spans="2:11" x14ac:dyDescent="0.35">
      <c r="B122" s="49"/>
      <c r="C122" s="41"/>
      <c r="D122" s="41"/>
      <c r="E122" s="42"/>
      <c r="F122" s="43"/>
      <c r="G122" s="41"/>
      <c r="H122" s="41"/>
      <c r="I122" s="41"/>
      <c r="J122" s="41"/>
      <c r="K122" s="41"/>
    </row>
    <row r="123" spans="2:11" x14ac:dyDescent="0.35">
      <c r="B123" s="49"/>
      <c r="C123" s="41"/>
      <c r="D123" s="41"/>
      <c r="E123" s="42"/>
      <c r="F123" s="43"/>
      <c r="G123" s="41"/>
      <c r="H123" s="41"/>
      <c r="I123" s="41"/>
      <c r="J123" s="41"/>
      <c r="K123" s="41"/>
    </row>
    <row r="124" spans="2:11" x14ac:dyDescent="0.35">
      <c r="B124" s="49"/>
      <c r="C124" s="41"/>
      <c r="D124" s="41"/>
      <c r="E124" s="42"/>
      <c r="F124" s="43"/>
      <c r="G124" s="41"/>
      <c r="H124" s="41"/>
      <c r="I124" s="41"/>
      <c r="J124" s="41"/>
      <c r="K124" s="41"/>
    </row>
    <row r="125" spans="2:11" x14ac:dyDescent="0.35">
      <c r="B125" s="49"/>
      <c r="C125" s="41"/>
      <c r="D125" s="41"/>
      <c r="E125" s="42"/>
      <c r="F125" s="43"/>
      <c r="G125" s="41"/>
      <c r="H125" s="41"/>
      <c r="I125" s="41"/>
      <c r="J125" s="41"/>
      <c r="K125" s="41"/>
    </row>
    <row r="126" spans="2:11" x14ac:dyDescent="0.35">
      <c r="B126" s="49"/>
      <c r="C126" s="41"/>
      <c r="D126" s="41"/>
      <c r="E126" s="42"/>
      <c r="F126" s="43"/>
      <c r="G126" s="41"/>
      <c r="H126" s="41"/>
      <c r="I126" s="41"/>
      <c r="J126" s="41"/>
      <c r="K126" s="41"/>
    </row>
    <row r="127" spans="2:11" x14ac:dyDescent="0.35">
      <c r="B127" s="49"/>
      <c r="C127" s="41"/>
      <c r="D127" s="41"/>
      <c r="E127" s="42"/>
      <c r="F127" s="43"/>
      <c r="G127" s="41"/>
      <c r="H127" s="41"/>
      <c r="I127" s="41"/>
      <c r="J127" s="41"/>
      <c r="K127" s="41"/>
    </row>
    <row r="128" spans="2:11" x14ac:dyDescent="0.35">
      <c r="B128" s="49"/>
      <c r="C128" s="41"/>
      <c r="D128" s="41"/>
      <c r="E128" s="42"/>
      <c r="F128" s="43"/>
      <c r="G128" s="41"/>
      <c r="H128" s="41"/>
      <c r="I128" s="41"/>
      <c r="J128" s="41"/>
      <c r="K128" s="41"/>
    </row>
    <row r="129" spans="2:11" x14ac:dyDescent="0.35">
      <c r="B129" s="49"/>
      <c r="C129" s="41"/>
      <c r="D129" s="41"/>
      <c r="E129" s="42"/>
      <c r="F129" s="43"/>
      <c r="G129" s="41"/>
      <c r="H129" s="41"/>
      <c r="I129" s="41"/>
      <c r="J129" s="41"/>
      <c r="K129" s="41"/>
    </row>
    <row r="130" spans="2:11" x14ac:dyDescent="0.35">
      <c r="B130" s="49"/>
      <c r="C130" s="41"/>
      <c r="D130" s="41"/>
      <c r="E130" s="42"/>
      <c r="F130" s="43"/>
      <c r="G130" s="41"/>
      <c r="H130" s="41"/>
      <c r="I130" s="41"/>
      <c r="J130" s="41"/>
      <c r="K130" s="41"/>
    </row>
    <row r="131" spans="2:11" x14ac:dyDescent="0.35">
      <c r="B131" s="49"/>
      <c r="C131" s="41"/>
      <c r="D131" s="41"/>
      <c r="E131" s="42"/>
      <c r="F131" s="43"/>
      <c r="G131" s="41"/>
      <c r="H131" s="41"/>
      <c r="I131" s="41"/>
      <c r="J131" s="41"/>
      <c r="K131" s="41"/>
    </row>
    <row r="132" spans="2:11" x14ac:dyDescent="0.35">
      <c r="B132" s="49"/>
      <c r="C132" s="41"/>
      <c r="D132" s="41"/>
      <c r="E132" s="42"/>
      <c r="F132" s="43"/>
      <c r="G132" s="41"/>
      <c r="H132" s="41"/>
      <c r="I132" s="41"/>
      <c r="J132" s="41"/>
      <c r="K132" s="41"/>
    </row>
    <row r="133" spans="2:11" x14ac:dyDescent="0.35">
      <c r="B133" s="49"/>
      <c r="C133" s="41"/>
      <c r="D133" s="41"/>
      <c r="E133" s="42"/>
      <c r="F133" s="43"/>
      <c r="G133" s="41"/>
      <c r="H133" s="41"/>
      <c r="I133" s="41"/>
      <c r="J133" s="41"/>
      <c r="K133" s="41"/>
    </row>
    <row r="134" spans="2:11" x14ac:dyDescent="0.35">
      <c r="B134" s="49"/>
      <c r="C134" s="41"/>
      <c r="D134" s="41"/>
      <c r="E134" s="42"/>
      <c r="F134" s="43"/>
      <c r="G134" s="41"/>
      <c r="H134" s="41"/>
      <c r="I134" s="41"/>
      <c r="J134" s="41"/>
      <c r="K134" s="41"/>
    </row>
    <row r="135" spans="2:11" x14ac:dyDescent="0.35">
      <c r="B135" s="49"/>
      <c r="C135" s="41"/>
      <c r="D135" s="41"/>
      <c r="E135" s="42"/>
      <c r="F135" s="43"/>
      <c r="G135" s="41"/>
      <c r="H135" s="41"/>
      <c r="I135" s="41"/>
      <c r="J135" s="41"/>
      <c r="K135" s="41"/>
    </row>
    <row r="136" spans="2:11" x14ac:dyDescent="0.35">
      <c r="B136" s="49"/>
      <c r="C136" s="41"/>
      <c r="D136" s="41"/>
      <c r="E136" s="42"/>
      <c r="F136" s="43"/>
      <c r="G136" s="41"/>
      <c r="H136" s="41"/>
      <c r="I136" s="41"/>
      <c r="J136" s="41"/>
      <c r="K136" s="41"/>
    </row>
    <row r="137" spans="2:11" x14ac:dyDescent="0.35">
      <c r="B137" s="49"/>
      <c r="C137" s="41"/>
      <c r="D137" s="41"/>
      <c r="E137" s="42"/>
      <c r="F137" s="43"/>
      <c r="G137" s="41"/>
      <c r="H137" s="41"/>
      <c r="I137" s="41"/>
      <c r="J137" s="41"/>
      <c r="K137" s="41"/>
    </row>
    <row r="138" spans="2:11" x14ac:dyDescent="0.35">
      <c r="B138" s="49"/>
      <c r="C138" s="41"/>
      <c r="D138" s="41"/>
      <c r="E138" s="42"/>
      <c r="F138" s="43"/>
      <c r="G138" s="41"/>
      <c r="H138" s="41"/>
      <c r="I138" s="41"/>
      <c r="J138" s="41"/>
      <c r="K138" s="41"/>
    </row>
    <row r="139" spans="2:11" x14ac:dyDescent="0.35">
      <c r="B139" s="49"/>
      <c r="C139" s="41"/>
      <c r="D139" s="41"/>
      <c r="E139" s="42"/>
      <c r="F139" s="43"/>
      <c r="G139" s="41"/>
      <c r="H139" s="41"/>
      <c r="I139" s="41"/>
      <c r="J139" s="41"/>
      <c r="K139" s="41"/>
    </row>
    <row r="140" spans="2:11" x14ac:dyDescent="0.35">
      <c r="B140" s="49"/>
      <c r="C140" s="41"/>
      <c r="D140" s="41"/>
      <c r="E140" s="42"/>
      <c r="F140" s="43"/>
      <c r="G140" s="41"/>
      <c r="H140" s="41"/>
      <c r="I140" s="41"/>
      <c r="J140" s="41"/>
      <c r="K140" s="41"/>
    </row>
    <row r="141" spans="2:11" x14ac:dyDescent="0.35">
      <c r="B141" s="49"/>
      <c r="C141" s="41"/>
      <c r="D141" s="41"/>
      <c r="E141" s="42"/>
      <c r="F141" s="43"/>
      <c r="G141" s="41"/>
      <c r="H141" s="41"/>
      <c r="I141" s="41"/>
      <c r="J141" s="41"/>
      <c r="K141" s="41"/>
    </row>
    <row r="142" spans="2:11" x14ac:dyDescent="0.35">
      <c r="B142" s="49"/>
      <c r="C142" s="41"/>
      <c r="D142" s="41"/>
      <c r="E142" s="42"/>
      <c r="F142" s="43"/>
      <c r="G142" s="41"/>
      <c r="H142" s="41"/>
      <c r="I142" s="41"/>
      <c r="J142" s="41"/>
      <c r="K142" s="41"/>
    </row>
    <row r="143" spans="2:11" x14ac:dyDescent="0.35">
      <c r="B143" s="49"/>
      <c r="C143" s="41"/>
      <c r="D143" s="41"/>
      <c r="E143" s="42"/>
      <c r="F143" s="43"/>
      <c r="G143" s="41"/>
      <c r="H143" s="41"/>
      <c r="I143" s="41"/>
      <c r="J143" s="41"/>
      <c r="K143" s="41"/>
    </row>
    <row r="144" spans="2:11" x14ac:dyDescent="0.35">
      <c r="B144" s="49"/>
      <c r="C144" s="41"/>
      <c r="D144" s="41"/>
      <c r="E144" s="42"/>
      <c r="F144" s="43"/>
      <c r="G144" s="41"/>
      <c r="H144" s="41"/>
      <c r="I144" s="41"/>
      <c r="J144" s="41"/>
      <c r="K144" s="41"/>
    </row>
    <row r="145" spans="2:11" x14ac:dyDescent="0.35">
      <c r="B145" s="49"/>
      <c r="C145" s="41"/>
      <c r="D145" s="41"/>
      <c r="E145" s="42"/>
      <c r="F145" s="43"/>
      <c r="G145" s="41"/>
      <c r="H145" s="41"/>
      <c r="I145" s="41"/>
      <c r="J145" s="41"/>
      <c r="K145" s="41"/>
    </row>
    <row r="146" spans="2:11" x14ac:dyDescent="0.35">
      <c r="B146" s="49"/>
      <c r="C146" s="41"/>
      <c r="D146" s="41"/>
      <c r="E146" s="42"/>
      <c r="F146" s="43"/>
      <c r="G146" s="41"/>
      <c r="H146" s="41"/>
      <c r="I146" s="41"/>
      <c r="J146" s="41"/>
      <c r="K146" s="41"/>
    </row>
    <row r="147" spans="2:11" x14ac:dyDescent="0.35">
      <c r="B147" s="49"/>
      <c r="C147" s="41"/>
      <c r="D147" s="41"/>
      <c r="E147" s="42"/>
      <c r="F147" s="43"/>
      <c r="G147" s="41"/>
      <c r="H147" s="41"/>
      <c r="I147" s="41"/>
      <c r="J147" s="41"/>
      <c r="K147" s="41"/>
    </row>
    <row r="148" spans="2:11" x14ac:dyDescent="0.35">
      <c r="B148" s="49"/>
      <c r="C148" s="41"/>
      <c r="D148" s="41"/>
      <c r="E148" s="42"/>
      <c r="F148" s="43"/>
      <c r="G148" s="41"/>
      <c r="H148" s="41"/>
      <c r="I148" s="41"/>
      <c r="J148" s="41"/>
      <c r="K148" s="41"/>
    </row>
    <row r="149" spans="2:11" x14ac:dyDescent="0.35">
      <c r="B149" s="49"/>
      <c r="C149" s="41"/>
      <c r="D149" s="41"/>
      <c r="E149" s="42"/>
      <c r="F149" s="43"/>
      <c r="G149" s="41"/>
      <c r="H149" s="41"/>
      <c r="I149" s="41"/>
      <c r="J149" s="41"/>
      <c r="K149" s="41"/>
    </row>
    <row r="150" spans="2:11" x14ac:dyDescent="0.35">
      <c r="B150" s="49"/>
      <c r="C150" s="41"/>
      <c r="D150" s="41"/>
      <c r="E150" s="42"/>
      <c r="F150" s="43"/>
      <c r="G150" s="41"/>
      <c r="H150" s="41"/>
      <c r="I150" s="41"/>
      <c r="J150" s="41"/>
      <c r="K150" s="41"/>
    </row>
    <row r="151" spans="2:11" x14ac:dyDescent="0.35">
      <c r="B151" s="49"/>
      <c r="C151" s="41"/>
      <c r="D151" s="41"/>
      <c r="E151" s="42"/>
      <c r="F151" s="43"/>
      <c r="G151" s="41"/>
      <c r="H151" s="41"/>
      <c r="I151" s="41"/>
    </row>
    <row r="152" spans="2:11" x14ac:dyDescent="0.35">
      <c r="B152" s="49"/>
      <c r="C152" s="41"/>
      <c r="D152" s="41"/>
      <c r="E152" s="42"/>
      <c r="F152" s="43"/>
      <c r="G152" s="41"/>
      <c r="H152" s="41"/>
      <c r="I152" s="41"/>
    </row>
    <row r="153" spans="2:11" x14ac:dyDescent="0.35">
      <c r="B153" s="49"/>
      <c r="C153" s="41"/>
      <c r="D153" s="41"/>
      <c r="E153" s="42"/>
      <c r="F153" s="43"/>
      <c r="G153" s="41"/>
      <c r="H153" s="41"/>
      <c r="I153" s="41"/>
    </row>
    <row r="154" spans="2:11" x14ac:dyDescent="0.35">
      <c r="B154" s="49"/>
      <c r="C154" s="41"/>
      <c r="D154" s="41"/>
      <c r="E154" s="42"/>
      <c r="F154" s="43"/>
      <c r="G154" s="41"/>
      <c r="H154" s="41"/>
      <c r="I154" s="41"/>
    </row>
    <row r="155" spans="2:11" x14ac:dyDescent="0.35">
      <c r="B155" s="49"/>
      <c r="C155" s="41"/>
      <c r="D155" s="41"/>
      <c r="E155" s="42"/>
      <c r="F155" s="43"/>
      <c r="G155" s="41"/>
      <c r="H155" s="41"/>
      <c r="I155" s="41"/>
    </row>
    <row r="156" spans="2:11" x14ac:dyDescent="0.35">
      <c r="B156" s="49"/>
      <c r="C156" s="41"/>
      <c r="D156" s="41"/>
      <c r="E156" s="42"/>
      <c r="F156" s="43"/>
      <c r="G156" s="41"/>
      <c r="H156" s="41"/>
      <c r="I156" s="41"/>
    </row>
    <row r="157" spans="2:11" x14ac:dyDescent="0.35">
      <c r="B157" s="49"/>
      <c r="C157" s="41"/>
      <c r="D157" s="41"/>
      <c r="E157" s="42"/>
      <c r="F157" s="43"/>
      <c r="G157" s="41"/>
      <c r="H157" s="41"/>
      <c r="I157" s="41"/>
    </row>
    <row r="158" spans="2:11" x14ac:dyDescent="0.35">
      <c r="B158" s="49"/>
      <c r="C158" s="41"/>
      <c r="D158" s="41"/>
      <c r="E158" s="42"/>
      <c r="F158" s="43"/>
      <c r="G158" s="41"/>
      <c r="H158" s="41"/>
      <c r="I158" s="41"/>
    </row>
    <row r="159" spans="2:11" x14ac:dyDescent="0.35">
      <c r="B159" s="49"/>
      <c r="C159" s="41"/>
      <c r="D159" s="41"/>
      <c r="E159" s="42"/>
      <c r="F159" s="43"/>
      <c r="G159" s="41"/>
      <c r="H159" s="41"/>
      <c r="I159" s="41"/>
    </row>
    <row r="160" spans="2:11" x14ac:dyDescent="0.35">
      <c r="B160" s="49"/>
      <c r="C160" s="41"/>
      <c r="D160" s="41"/>
      <c r="E160" s="42"/>
      <c r="F160" s="43"/>
      <c r="G160" s="41"/>
      <c r="H160" s="41"/>
      <c r="I160" s="41"/>
    </row>
    <row r="161" spans="2:9" x14ac:dyDescent="0.35">
      <c r="B161" s="49"/>
      <c r="C161" s="41"/>
      <c r="D161" s="41"/>
      <c r="E161" s="42"/>
      <c r="F161" s="43"/>
      <c r="G161" s="41"/>
      <c r="H161" s="41"/>
      <c r="I161" s="41"/>
    </row>
    <row r="162" spans="2:9" x14ac:dyDescent="0.35">
      <c r="B162" s="49"/>
      <c r="C162" s="41"/>
      <c r="D162" s="41"/>
      <c r="E162" s="42"/>
      <c r="F162" s="43"/>
      <c r="G162" s="41"/>
      <c r="H162" s="41"/>
      <c r="I162" s="41"/>
    </row>
    <row r="163" spans="2:9" x14ac:dyDescent="0.35">
      <c r="B163" s="49"/>
      <c r="C163" s="41"/>
      <c r="D163" s="41"/>
      <c r="E163" s="42"/>
      <c r="F163" s="43"/>
      <c r="G163" s="41"/>
      <c r="H163" s="41"/>
      <c r="I163" s="41"/>
    </row>
    <row r="164" spans="2:9" x14ac:dyDescent="0.35">
      <c r="B164" s="49"/>
      <c r="C164" s="41"/>
      <c r="D164" s="41"/>
      <c r="E164" s="42"/>
      <c r="F164" s="43"/>
      <c r="G164" s="41"/>
      <c r="H164" s="41"/>
      <c r="I164" s="41"/>
    </row>
    <row r="165" spans="2:9" x14ac:dyDescent="0.35">
      <c r="B165" s="49"/>
      <c r="C165" s="41"/>
      <c r="D165" s="41"/>
      <c r="E165" s="42"/>
      <c r="F165" s="43"/>
      <c r="G165" s="41"/>
      <c r="H165" s="41"/>
      <c r="I165" s="41"/>
    </row>
    <row r="166" spans="2:9" x14ac:dyDescent="0.35">
      <c r="B166" s="49"/>
      <c r="C166" s="41"/>
      <c r="D166" s="41"/>
      <c r="E166" s="42"/>
      <c r="F166" s="43"/>
      <c r="G166" s="41"/>
      <c r="H166" s="41"/>
      <c r="I166" s="41"/>
    </row>
    <row r="167" spans="2:9" x14ac:dyDescent="0.35">
      <c r="B167" s="49"/>
      <c r="C167" s="41"/>
      <c r="D167" s="41"/>
      <c r="E167" s="42"/>
      <c r="F167" s="43"/>
      <c r="G167" s="41"/>
      <c r="H167" s="41"/>
      <c r="I167" s="41"/>
    </row>
    <row r="168" spans="2:9" x14ac:dyDescent="0.35">
      <c r="B168" s="49"/>
      <c r="C168" s="41"/>
      <c r="D168" s="41"/>
      <c r="E168" s="42"/>
      <c r="F168" s="43"/>
      <c r="G168" s="41"/>
      <c r="H168" s="41"/>
      <c r="I168" s="41"/>
    </row>
    <row r="169" spans="2:9" x14ac:dyDescent="0.35">
      <c r="B169" s="49"/>
      <c r="C169" s="41"/>
      <c r="D169" s="41"/>
      <c r="E169" s="42"/>
      <c r="F169" s="43"/>
      <c r="G169" s="41"/>
      <c r="H169" s="41"/>
      <c r="I169" s="41"/>
    </row>
    <row r="170" spans="2:9" x14ac:dyDescent="0.35">
      <c r="B170" s="49"/>
      <c r="C170" s="41"/>
      <c r="D170" s="41"/>
      <c r="E170" s="42"/>
      <c r="F170" s="43"/>
      <c r="G170" s="41"/>
      <c r="H170" s="41"/>
      <c r="I170" s="41"/>
    </row>
    <row r="171" spans="2:9" x14ac:dyDescent="0.35">
      <c r="B171" s="49"/>
      <c r="C171" s="41"/>
      <c r="D171" s="41"/>
      <c r="E171" s="42"/>
      <c r="F171" s="43"/>
      <c r="G171" s="41"/>
      <c r="H171" s="41"/>
      <c r="I171" s="41"/>
    </row>
    <row r="172" spans="2:9" x14ac:dyDescent="0.35">
      <c r="B172" s="49"/>
      <c r="C172" s="41"/>
      <c r="D172" s="41"/>
      <c r="E172" s="42"/>
      <c r="F172" s="43"/>
      <c r="G172" s="41"/>
      <c r="H172" s="41"/>
      <c r="I172" s="41"/>
    </row>
    <row r="173" spans="2:9" x14ac:dyDescent="0.35">
      <c r="B173" s="49"/>
      <c r="C173" s="41"/>
      <c r="D173" s="41"/>
      <c r="E173" s="42"/>
      <c r="F173" s="43"/>
      <c r="G173" s="41"/>
      <c r="H173" s="41"/>
      <c r="I173" s="41"/>
    </row>
    <row r="174" spans="2:9" x14ac:dyDescent="0.35">
      <c r="B174" s="49"/>
      <c r="C174" s="41"/>
      <c r="D174" s="41"/>
      <c r="E174" s="42"/>
      <c r="F174" s="43"/>
      <c r="G174" s="41"/>
      <c r="H174" s="41"/>
      <c r="I174" s="41"/>
    </row>
    <row r="175" spans="2:9" x14ac:dyDescent="0.35">
      <c r="B175" s="49"/>
      <c r="C175" s="41"/>
      <c r="D175" s="41"/>
      <c r="E175" s="42"/>
      <c r="F175" s="43"/>
      <c r="G175" s="41"/>
      <c r="H175" s="41"/>
      <c r="I175" s="41"/>
    </row>
    <row r="176" spans="2:9" x14ac:dyDescent="0.35">
      <c r="B176" s="49"/>
      <c r="C176" s="41"/>
      <c r="D176" s="41"/>
      <c r="E176" s="42"/>
      <c r="F176" s="43"/>
      <c r="G176" s="41"/>
      <c r="H176" s="41"/>
      <c r="I176" s="41"/>
    </row>
    <row r="177" spans="2:9" x14ac:dyDescent="0.35">
      <c r="B177" s="49"/>
      <c r="C177" s="41"/>
      <c r="D177" s="41"/>
      <c r="E177" s="42"/>
      <c r="F177" s="43"/>
      <c r="G177" s="41"/>
      <c r="H177" s="41"/>
      <c r="I177" s="41"/>
    </row>
    <row r="178" spans="2:9" x14ac:dyDescent="0.35">
      <c r="B178" s="49"/>
      <c r="C178" s="41"/>
      <c r="D178" s="41"/>
      <c r="E178" s="42"/>
      <c r="F178" s="43"/>
      <c r="G178" s="41"/>
      <c r="H178" s="41"/>
      <c r="I178" s="41"/>
    </row>
    <row r="179" spans="2:9" x14ac:dyDescent="0.35">
      <c r="B179" s="49"/>
      <c r="C179" s="41"/>
      <c r="D179" s="41"/>
      <c r="E179" s="42"/>
      <c r="F179" s="43"/>
      <c r="G179" s="41"/>
      <c r="H179" s="41"/>
      <c r="I179" s="41"/>
    </row>
    <row r="180" spans="2:9" x14ac:dyDescent="0.35">
      <c r="B180" s="49"/>
      <c r="C180" s="41"/>
      <c r="D180" s="41"/>
      <c r="E180" s="42"/>
      <c r="F180" s="43"/>
      <c r="G180" s="41"/>
      <c r="H180" s="41"/>
      <c r="I180" s="41"/>
    </row>
    <row r="181" spans="2:9" x14ac:dyDescent="0.35">
      <c r="B181" s="49"/>
      <c r="C181" s="41"/>
      <c r="D181" s="41"/>
      <c r="E181" s="42"/>
      <c r="F181" s="43"/>
      <c r="G181" s="41"/>
      <c r="H181" s="41"/>
      <c r="I181" s="41"/>
    </row>
    <row r="182" spans="2:9" x14ac:dyDescent="0.35">
      <c r="B182" s="49"/>
      <c r="C182" s="41"/>
      <c r="D182" s="41"/>
      <c r="E182" s="42"/>
      <c r="F182" s="43"/>
      <c r="G182" s="41"/>
      <c r="H182" s="41"/>
      <c r="I182" s="41"/>
    </row>
    <row r="183" spans="2:9" x14ac:dyDescent="0.35">
      <c r="B183" s="49"/>
      <c r="C183" s="41"/>
      <c r="D183" s="41"/>
      <c r="E183" s="42"/>
      <c r="F183" s="43"/>
      <c r="G183" s="41"/>
      <c r="H183" s="41"/>
      <c r="I183" s="41"/>
    </row>
    <row r="184" spans="2:9" x14ac:dyDescent="0.35">
      <c r="B184" s="49"/>
      <c r="C184" s="41"/>
      <c r="D184" s="41"/>
      <c r="E184" s="42"/>
      <c r="F184" s="43"/>
      <c r="G184" s="41"/>
      <c r="H184" s="41"/>
      <c r="I184" s="41"/>
    </row>
    <row r="185" spans="2:9" x14ac:dyDescent="0.35">
      <c r="B185" s="49"/>
      <c r="C185" s="41"/>
      <c r="D185" s="41"/>
      <c r="E185" s="42"/>
      <c r="F185" s="43"/>
      <c r="G185" s="41"/>
      <c r="H185" s="41"/>
      <c r="I185" s="41"/>
    </row>
    <row r="186" spans="2:9" x14ac:dyDescent="0.35">
      <c r="B186" s="49"/>
      <c r="C186" s="41"/>
      <c r="D186" s="41"/>
      <c r="E186" s="42"/>
      <c r="F186" s="43"/>
      <c r="G186" s="41"/>
      <c r="H186" s="41"/>
      <c r="I186" s="41"/>
    </row>
    <row r="187" spans="2:9" x14ac:dyDescent="0.35">
      <c r="B187" s="49"/>
      <c r="C187" s="41"/>
      <c r="D187" s="41"/>
      <c r="E187" s="42"/>
      <c r="F187" s="43"/>
      <c r="G187" s="41"/>
      <c r="H187" s="41"/>
      <c r="I187" s="41"/>
    </row>
    <row r="188" spans="2:9" x14ac:dyDescent="0.35">
      <c r="B188" s="49"/>
      <c r="C188" s="41"/>
      <c r="D188" s="41"/>
      <c r="E188" s="42"/>
      <c r="F188" s="43"/>
      <c r="G188" s="41"/>
      <c r="H188" s="41"/>
      <c r="I188" s="41"/>
    </row>
    <row r="189" spans="2:9" x14ac:dyDescent="0.35">
      <c r="B189" s="49"/>
      <c r="C189" s="41"/>
      <c r="D189" s="41"/>
      <c r="E189" s="42"/>
      <c r="F189" s="43"/>
      <c r="G189" s="41"/>
      <c r="H189" s="41"/>
      <c r="I189" s="41"/>
    </row>
    <row r="190" spans="2:9" x14ac:dyDescent="0.35">
      <c r="B190" s="49"/>
      <c r="C190" s="41"/>
      <c r="D190" s="41"/>
      <c r="E190" s="42"/>
      <c r="F190" s="43"/>
      <c r="G190" s="41"/>
      <c r="H190" s="41"/>
      <c r="I190" s="41"/>
    </row>
    <row r="191" spans="2:9" x14ac:dyDescent="0.35">
      <c r="B191" s="49"/>
      <c r="C191" s="41"/>
      <c r="D191" s="41"/>
      <c r="E191" s="42"/>
      <c r="F191" s="43"/>
      <c r="G191" s="41"/>
      <c r="H191" s="41"/>
      <c r="I191" s="41"/>
    </row>
    <row r="192" spans="2:9" x14ac:dyDescent="0.35">
      <c r="B192" s="49"/>
      <c r="C192" s="41"/>
      <c r="D192" s="41"/>
      <c r="E192" s="42"/>
      <c r="F192" s="43"/>
      <c r="G192" s="41"/>
      <c r="H192" s="41"/>
      <c r="I192" s="41"/>
    </row>
    <row r="193" spans="2:9" x14ac:dyDescent="0.35">
      <c r="B193" s="49"/>
      <c r="C193" s="41"/>
      <c r="D193" s="41"/>
      <c r="E193" s="42"/>
      <c r="F193" s="43"/>
      <c r="G193" s="41"/>
      <c r="H193" s="41"/>
      <c r="I193" s="41"/>
    </row>
    <row r="194" spans="2:9" x14ac:dyDescent="0.35">
      <c r="B194" s="49"/>
      <c r="C194" s="41"/>
      <c r="D194" s="41"/>
      <c r="E194" s="42"/>
      <c r="F194" s="43"/>
      <c r="G194" s="41"/>
      <c r="H194" s="41"/>
      <c r="I194" s="41"/>
    </row>
    <row r="195" spans="2:9" x14ac:dyDescent="0.35">
      <c r="B195" s="49"/>
      <c r="C195" s="41"/>
      <c r="D195" s="41"/>
      <c r="E195" s="42"/>
      <c r="F195" s="43"/>
      <c r="G195" s="41"/>
      <c r="H195" s="41"/>
      <c r="I195" s="41"/>
    </row>
    <row r="196" spans="2:9" x14ac:dyDescent="0.35">
      <c r="B196" s="49"/>
      <c r="C196" s="41"/>
      <c r="D196" s="41"/>
      <c r="E196" s="42"/>
      <c r="F196" s="43"/>
      <c r="G196" s="41"/>
      <c r="H196" s="41"/>
      <c r="I196" s="41"/>
    </row>
    <row r="197" spans="2:9" x14ac:dyDescent="0.35">
      <c r="B197" s="49"/>
      <c r="C197" s="41"/>
      <c r="D197" s="41"/>
      <c r="E197" s="42"/>
      <c r="F197" s="43"/>
      <c r="G197" s="41"/>
      <c r="H197" s="41"/>
      <c r="I197" s="41"/>
    </row>
    <row r="198" spans="2:9" x14ac:dyDescent="0.35">
      <c r="B198" s="49"/>
      <c r="C198" s="41"/>
      <c r="D198" s="41"/>
      <c r="E198" s="42"/>
      <c r="F198" s="43"/>
      <c r="G198" s="41"/>
      <c r="H198" s="41"/>
      <c r="I198" s="41"/>
    </row>
    <row r="199" spans="2:9" x14ac:dyDescent="0.35">
      <c r="B199" s="49"/>
      <c r="C199" s="41"/>
      <c r="D199" s="41"/>
      <c r="E199" s="42"/>
      <c r="F199" s="43"/>
      <c r="G199" s="41"/>
      <c r="H199" s="41"/>
      <c r="I199" s="41"/>
    </row>
    <row r="200" spans="2:9" x14ac:dyDescent="0.35">
      <c r="B200" s="49"/>
      <c r="C200" s="41"/>
      <c r="D200" s="41"/>
      <c r="E200" s="42"/>
      <c r="F200" s="43"/>
      <c r="G200" s="41"/>
      <c r="H200" s="41"/>
      <c r="I200" s="41"/>
    </row>
    <row r="201" spans="2:9" x14ac:dyDescent="0.35">
      <c r="B201" s="49"/>
      <c r="C201" s="41"/>
      <c r="D201" s="41"/>
      <c r="E201" s="42"/>
      <c r="F201" s="43"/>
      <c r="G201" s="41"/>
      <c r="H201" s="41"/>
      <c r="I201" s="41"/>
    </row>
    <row r="202" spans="2:9" x14ac:dyDescent="0.35">
      <c r="B202" s="49"/>
      <c r="C202" s="41"/>
      <c r="D202" s="41"/>
      <c r="E202" s="42"/>
      <c r="F202" s="43"/>
      <c r="G202" s="41"/>
      <c r="H202" s="41"/>
      <c r="I202" s="41"/>
    </row>
    <row r="203" spans="2:9" x14ac:dyDescent="0.35">
      <c r="B203" s="49"/>
      <c r="C203" s="41"/>
      <c r="D203" s="41"/>
      <c r="E203" s="42"/>
      <c r="F203" s="43"/>
      <c r="G203" s="41"/>
      <c r="H203" s="41"/>
      <c r="I203" s="41"/>
    </row>
    <row r="204" spans="2:9" x14ac:dyDescent="0.35">
      <c r="B204" s="49"/>
      <c r="C204" s="41"/>
      <c r="D204" s="41"/>
      <c r="E204" s="42"/>
      <c r="F204" s="43"/>
      <c r="G204" s="41"/>
      <c r="H204" s="41"/>
      <c r="I204" s="41"/>
    </row>
    <row r="206" spans="2:9" x14ac:dyDescent="0.35">
      <c r="B206" s="49"/>
      <c r="C206" s="41"/>
      <c r="D206" s="41"/>
      <c r="E206" s="42"/>
      <c r="F206" s="43"/>
      <c r="G206" s="41"/>
      <c r="H206" s="41"/>
      <c r="I206" s="41"/>
    </row>
    <row r="207" spans="2:9" x14ac:dyDescent="0.35">
      <c r="B207" s="49"/>
      <c r="C207" s="41"/>
      <c r="D207" s="41"/>
      <c r="E207" s="42"/>
      <c r="F207" s="43"/>
      <c r="G207" s="41"/>
      <c r="H207" s="41"/>
      <c r="I207" s="41"/>
    </row>
    <row r="208" spans="2:9" x14ac:dyDescent="0.35">
      <c r="B208" s="49"/>
      <c r="C208" s="41"/>
      <c r="D208" s="41"/>
      <c r="E208" s="42"/>
      <c r="F208" s="43"/>
      <c r="G208" s="41"/>
      <c r="H208" s="41"/>
      <c r="I208" s="41"/>
    </row>
    <row r="209" spans="2:9" x14ac:dyDescent="0.35">
      <c r="B209" s="49"/>
      <c r="C209" s="41"/>
      <c r="D209" s="41"/>
      <c r="E209" s="42"/>
      <c r="F209" s="43"/>
      <c r="G209" s="41"/>
      <c r="H209" s="41"/>
      <c r="I209" s="41"/>
    </row>
    <row r="210" spans="2:9" x14ac:dyDescent="0.35">
      <c r="B210" s="49"/>
      <c r="C210" s="41"/>
      <c r="D210" s="41"/>
      <c r="E210" s="42"/>
      <c r="F210" s="43"/>
      <c r="G210" s="41"/>
      <c r="H210" s="41"/>
      <c r="I210" s="41"/>
    </row>
    <row r="211" spans="2:9" x14ac:dyDescent="0.35">
      <c r="B211" s="49"/>
      <c r="C211" s="41"/>
      <c r="D211" s="41"/>
      <c r="E211" s="42"/>
      <c r="F211" s="43"/>
      <c r="G211" s="41"/>
      <c r="H211" s="41"/>
      <c r="I211" s="41"/>
    </row>
    <row r="212" spans="2:9" x14ac:dyDescent="0.35">
      <c r="B212" s="49"/>
      <c r="C212" s="41"/>
      <c r="D212" s="41"/>
      <c r="E212" s="42"/>
      <c r="F212" s="43"/>
      <c r="G212" s="41"/>
      <c r="H212" s="41"/>
      <c r="I212" s="41"/>
    </row>
    <row r="213" spans="2:9" x14ac:dyDescent="0.35">
      <c r="B213" s="49"/>
      <c r="C213" s="41"/>
      <c r="D213" s="41"/>
      <c r="E213" s="42"/>
      <c r="F213" s="43"/>
      <c r="G213" s="41"/>
      <c r="H213" s="41"/>
      <c r="I213" s="41"/>
    </row>
    <row r="214" spans="2:9" x14ac:dyDescent="0.35">
      <c r="B214" s="49"/>
      <c r="C214" s="41"/>
      <c r="D214" s="41"/>
      <c r="E214" s="42"/>
      <c r="F214" s="43"/>
      <c r="G214" s="41"/>
      <c r="H214" s="41"/>
      <c r="I214" s="41"/>
    </row>
    <row r="215" spans="2:9" x14ac:dyDescent="0.35">
      <c r="B215" s="49"/>
      <c r="C215" s="41"/>
      <c r="D215" s="41"/>
      <c r="E215" s="42"/>
      <c r="F215" s="43"/>
      <c r="G215" s="41"/>
      <c r="H215" s="41"/>
      <c r="I215" s="41"/>
    </row>
    <row r="216" spans="2:9" x14ac:dyDescent="0.35">
      <c r="B216" s="49"/>
      <c r="C216" s="41"/>
      <c r="D216" s="41"/>
      <c r="E216" s="42"/>
      <c r="F216" s="43"/>
      <c r="G216" s="41"/>
      <c r="H216" s="41"/>
      <c r="I216" s="41"/>
    </row>
    <row r="217" spans="2:9" x14ac:dyDescent="0.35">
      <c r="B217" s="49"/>
      <c r="C217" s="41"/>
      <c r="D217" s="41"/>
      <c r="E217" s="42"/>
      <c r="F217" s="43"/>
      <c r="G217" s="41"/>
      <c r="H217" s="41"/>
      <c r="I217" s="41"/>
    </row>
    <row r="218" spans="2:9" x14ac:dyDescent="0.35">
      <c r="B218" s="49"/>
      <c r="C218" s="41"/>
      <c r="D218" s="41"/>
      <c r="E218" s="42"/>
      <c r="F218" s="43"/>
      <c r="G218" s="41"/>
      <c r="H218" s="41"/>
      <c r="I218" s="41"/>
    </row>
    <row r="219" spans="2:9" x14ac:dyDescent="0.35">
      <c r="B219" s="49"/>
      <c r="C219" s="41"/>
      <c r="D219" s="41"/>
      <c r="E219" s="42"/>
      <c r="F219" s="43"/>
      <c r="G219" s="41"/>
      <c r="H219" s="41"/>
      <c r="I219" s="41"/>
    </row>
    <row r="220" spans="2:9" x14ac:dyDescent="0.35">
      <c r="B220" s="49"/>
      <c r="C220" s="41"/>
      <c r="D220" s="41"/>
      <c r="E220" s="42"/>
      <c r="F220" s="43"/>
      <c r="G220" s="41"/>
      <c r="H220" s="41"/>
      <c r="I220" s="41"/>
    </row>
    <row r="221" spans="2:9" x14ac:dyDescent="0.35">
      <c r="B221" s="49"/>
      <c r="C221" s="41"/>
      <c r="D221" s="41"/>
      <c r="E221" s="42"/>
      <c r="F221" s="43"/>
      <c r="G221" s="41"/>
      <c r="H221" s="41"/>
      <c r="I221" s="41"/>
    </row>
    <row r="222" spans="2:9" x14ac:dyDescent="0.35">
      <c r="B222" s="49"/>
      <c r="C222" s="41"/>
      <c r="D222" s="41"/>
      <c r="E222" s="42"/>
      <c r="F222" s="43"/>
      <c r="G222" s="41"/>
      <c r="H222" s="41"/>
      <c r="I222" s="41"/>
    </row>
    <row r="223" spans="2:9" x14ac:dyDescent="0.35">
      <c r="B223" s="49"/>
      <c r="C223" s="41"/>
      <c r="D223" s="41"/>
      <c r="E223" s="42"/>
      <c r="F223" s="43"/>
      <c r="G223" s="41"/>
      <c r="H223" s="41"/>
      <c r="I223" s="41"/>
    </row>
    <row r="224" spans="2:9" x14ac:dyDescent="0.35">
      <c r="B224" s="49"/>
      <c r="C224" s="41"/>
      <c r="D224" s="41"/>
      <c r="E224" s="42"/>
      <c r="F224" s="43"/>
      <c r="G224" s="41"/>
      <c r="H224" s="41"/>
      <c r="I224" s="41"/>
    </row>
    <row r="225" spans="2:9" x14ac:dyDescent="0.35">
      <c r="B225" s="49"/>
      <c r="C225" s="41"/>
      <c r="D225" s="41"/>
      <c r="E225" s="42"/>
      <c r="F225" s="43"/>
      <c r="G225" s="41"/>
      <c r="H225" s="41"/>
      <c r="I225" s="41"/>
    </row>
    <row r="226" spans="2:9" x14ac:dyDescent="0.35">
      <c r="B226" s="49"/>
      <c r="C226" s="41"/>
      <c r="D226" s="41"/>
      <c r="E226" s="42"/>
      <c r="F226" s="43"/>
      <c r="G226" s="41"/>
      <c r="H226" s="41"/>
      <c r="I226" s="41"/>
    </row>
    <row r="227" spans="2:9" x14ac:dyDescent="0.35">
      <c r="B227" s="49"/>
      <c r="C227" s="41"/>
      <c r="D227" s="41"/>
      <c r="E227" s="42"/>
      <c r="F227" s="43"/>
      <c r="G227" s="41"/>
      <c r="H227" s="41"/>
      <c r="I227" s="41"/>
    </row>
    <row r="228" spans="2:9" x14ac:dyDescent="0.35">
      <c r="B228" s="49"/>
      <c r="C228" s="41"/>
      <c r="D228" s="41"/>
      <c r="E228" s="42"/>
      <c r="F228" s="43"/>
      <c r="G228" s="41"/>
      <c r="H228" s="41"/>
      <c r="I228" s="41"/>
    </row>
    <row r="229" spans="2:9" x14ac:dyDescent="0.35">
      <c r="B229" s="49"/>
      <c r="C229" s="41"/>
      <c r="D229" s="41"/>
      <c r="E229" s="42"/>
      <c r="F229" s="43"/>
      <c r="G229" s="41"/>
      <c r="H229" s="41"/>
      <c r="I229" s="41"/>
    </row>
    <row r="230" spans="2:9" x14ac:dyDescent="0.35">
      <c r="B230" s="49"/>
      <c r="C230" s="41"/>
      <c r="D230" s="41"/>
      <c r="E230" s="42"/>
      <c r="F230" s="43"/>
      <c r="G230" s="41"/>
      <c r="H230" s="41"/>
      <c r="I230" s="41"/>
    </row>
    <row r="231" spans="2:9" x14ac:dyDescent="0.35">
      <c r="B231" s="49"/>
      <c r="C231" s="41"/>
      <c r="D231" s="41"/>
      <c r="E231" s="42"/>
      <c r="F231" s="43"/>
      <c r="G231" s="41"/>
      <c r="H231" s="41"/>
      <c r="I231" s="41"/>
    </row>
    <row r="232" spans="2:9" x14ac:dyDescent="0.35">
      <c r="B232" s="49"/>
      <c r="C232" s="41"/>
      <c r="D232" s="41"/>
      <c r="E232" s="42"/>
      <c r="F232" s="43"/>
      <c r="G232" s="41"/>
      <c r="H232" s="41"/>
      <c r="I232" s="41"/>
    </row>
    <row r="233" spans="2:9" x14ac:dyDescent="0.35">
      <c r="B233" s="49"/>
      <c r="C233" s="41"/>
      <c r="D233" s="41"/>
      <c r="E233" s="42"/>
      <c r="F233" s="43"/>
      <c r="G233" s="41"/>
      <c r="H233" s="41"/>
      <c r="I233" s="41"/>
    </row>
    <row r="234" spans="2:9" x14ac:dyDescent="0.35">
      <c r="B234" s="49"/>
      <c r="C234" s="41"/>
      <c r="D234" s="41"/>
      <c r="E234" s="42"/>
      <c r="F234" s="43"/>
      <c r="G234" s="41"/>
      <c r="H234" s="41"/>
      <c r="I234" s="41"/>
    </row>
    <row r="235" spans="2:9" x14ac:dyDescent="0.35">
      <c r="B235" s="49"/>
      <c r="C235" s="41"/>
      <c r="D235" s="41"/>
      <c r="E235" s="42"/>
      <c r="F235" s="43"/>
      <c r="G235" s="41"/>
      <c r="H235" s="41"/>
      <c r="I235" s="41"/>
    </row>
    <row r="236" spans="2:9" x14ac:dyDescent="0.35">
      <c r="B236" s="49"/>
      <c r="C236" s="41"/>
      <c r="D236" s="41"/>
      <c r="E236" s="42"/>
      <c r="F236" s="43"/>
      <c r="G236" s="41"/>
      <c r="H236" s="41"/>
      <c r="I236" s="41"/>
    </row>
    <row r="237" spans="2:9" x14ac:dyDescent="0.35">
      <c r="B237" s="49"/>
      <c r="C237" s="41"/>
      <c r="D237" s="41"/>
      <c r="E237" s="42"/>
      <c r="F237" s="43"/>
      <c r="G237" s="41"/>
      <c r="H237" s="41"/>
      <c r="I237" s="41"/>
    </row>
    <row r="238" spans="2:9" x14ac:dyDescent="0.35">
      <c r="B238" s="49"/>
      <c r="C238" s="41"/>
      <c r="D238" s="41"/>
      <c r="E238" s="42"/>
      <c r="F238" s="43"/>
      <c r="G238" s="41"/>
      <c r="H238" s="41"/>
      <c r="I238" s="41"/>
    </row>
    <row r="239" spans="2:9" x14ac:dyDescent="0.35">
      <c r="B239" s="49"/>
      <c r="C239" s="41"/>
      <c r="D239" s="41"/>
      <c r="E239" s="42"/>
      <c r="F239" s="43"/>
      <c r="G239" s="41"/>
      <c r="H239" s="41"/>
      <c r="I239" s="41"/>
    </row>
    <row r="240" spans="2:9" x14ac:dyDescent="0.35">
      <c r="B240" s="49"/>
      <c r="C240" s="41"/>
      <c r="D240" s="41"/>
      <c r="E240" s="42"/>
      <c r="F240" s="43"/>
      <c r="G240" s="41"/>
      <c r="H240" s="41"/>
      <c r="I240" s="41"/>
    </row>
    <row r="241" spans="2:9" x14ac:dyDescent="0.35">
      <c r="B241" s="49"/>
      <c r="C241" s="41"/>
      <c r="D241" s="41"/>
      <c r="E241" s="42"/>
      <c r="F241" s="43"/>
      <c r="G241" s="41"/>
      <c r="H241" s="41"/>
      <c r="I241" s="41"/>
    </row>
    <row r="242" spans="2:9" x14ac:dyDescent="0.35">
      <c r="B242" s="49"/>
      <c r="C242" s="41"/>
      <c r="D242" s="41"/>
      <c r="E242" s="42"/>
      <c r="F242" s="43"/>
      <c r="G242" s="41"/>
      <c r="H242" s="41"/>
      <c r="I242" s="41"/>
    </row>
    <row r="243" spans="2:9" x14ac:dyDescent="0.35">
      <c r="B243" s="49"/>
      <c r="C243" s="41"/>
      <c r="D243" s="41"/>
      <c r="E243" s="42"/>
      <c r="F243" s="43"/>
      <c r="G243" s="41"/>
      <c r="H243" s="41"/>
      <c r="I243" s="41"/>
    </row>
    <row r="244" spans="2:9" x14ac:dyDescent="0.35">
      <c r="B244" s="49"/>
      <c r="C244" s="41"/>
      <c r="D244" s="41"/>
      <c r="E244" s="42"/>
      <c r="F244" s="43"/>
      <c r="G244" s="41"/>
      <c r="H244" s="41"/>
      <c r="I244" s="41"/>
    </row>
    <row r="245" spans="2:9" x14ac:dyDescent="0.35">
      <c r="B245" s="49"/>
      <c r="C245" s="41"/>
      <c r="D245" s="41"/>
      <c r="E245" s="42"/>
      <c r="F245" s="43"/>
      <c r="G245" s="41"/>
      <c r="H245" s="41"/>
      <c r="I245" s="41"/>
    </row>
    <row r="246" spans="2:9" x14ac:dyDescent="0.35">
      <c r="B246" s="49"/>
      <c r="C246" s="41"/>
      <c r="D246" s="41"/>
      <c r="E246" s="42"/>
      <c r="F246" s="43"/>
      <c r="G246" s="41"/>
      <c r="H246" s="41"/>
      <c r="I246" s="41"/>
    </row>
    <row r="247" spans="2:9" x14ac:dyDescent="0.35">
      <c r="B247" s="49"/>
      <c r="C247" s="41"/>
      <c r="D247" s="41"/>
      <c r="E247" s="42"/>
      <c r="F247" s="43"/>
      <c r="G247" s="41"/>
      <c r="H247" s="41"/>
      <c r="I247" s="41"/>
    </row>
    <row r="248" spans="2:9" x14ac:dyDescent="0.35">
      <c r="B248" s="49"/>
      <c r="C248" s="41"/>
      <c r="D248" s="41"/>
      <c r="E248" s="42"/>
      <c r="F248" s="43"/>
      <c r="G248" s="41"/>
      <c r="H248" s="41"/>
      <c r="I248" s="41"/>
    </row>
    <row r="249" spans="2:9" x14ac:dyDescent="0.35">
      <c r="B249" s="49"/>
      <c r="C249" s="41"/>
      <c r="D249" s="41"/>
      <c r="E249" s="42"/>
      <c r="F249" s="43"/>
      <c r="G249" s="41"/>
      <c r="H249" s="41"/>
      <c r="I249" s="41"/>
    </row>
    <row r="250" spans="2:9" x14ac:dyDescent="0.35">
      <c r="B250" s="49"/>
      <c r="C250" s="41"/>
      <c r="D250" s="41"/>
      <c r="E250" s="42"/>
      <c r="F250" s="43"/>
      <c r="G250" s="41"/>
      <c r="H250" s="41"/>
      <c r="I250" s="41"/>
    </row>
    <row r="251" spans="2:9" x14ac:dyDescent="0.35">
      <c r="B251" s="49"/>
      <c r="C251" s="41"/>
      <c r="D251" s="41"/>
      <c r="E251" s="42"/>
      <c r="F251" s="43"/>
      <c r="G251" s="41"/>
      <c r="H251" s="41"/>
      <c r="I251" s="41"/>
    </row>
    <row r="252" spans="2:9" x14ac:dyDescent="0.35">
      <c r="B252" s="49"/>
      <c r="C252" s="41"/>
      <c r="D252" s="41"/>
      <c r="E252" s="42"/>
      <c r="F252" s="43"/>
      <c r="G252" s="41"/>
      <c r="H252" s="41"/>
      <c r="I252" s="41"/>
    </row>
    <row r="253" spans="2:9" x14ac:dyDescent="0.35">
      <c r="B253" s="49"/>
      <c r="C253" s="41"/>
      <c r="D253" s="41"/>
      <c r="E253" s="42"/>
      <c r="F253" s="43"/>
      <c r="G253" s="41"/>
      <c r="H253" s="41"/>
      <c r="I253" s="41"/>
    </row>
    <row r="254" spans="2:9" x14ac:dyDescent="0.35">
      <c r="B254" s="49"/>
      <c r="C254" s="41"/>
      <c r="D254" s="41"/>
      <c r="E254" s="42"/>
      <c r="F254" s="43"/>
      <c r="G254" s="41"/>
      <c r="H254" s="41"/>
      <c r="I254" s="41"/>
    </row>
    <row r="255" spans="2:9" x14ac:dyDescent="0.35">
      <c r="B255" s="49"/>
      <c r="C255" s="41"/>
      <c r="D255" s="41"/>
      <c r="E255" s="42"/>
      <c r="F255" s="43"/>
      <c r="G255" s="41"/>
      <c r="H255" s="41"/>
      <c r="I255" s="41"/>
    </row>
    <row r="256" spans="2:9" x14ac:dyDescent="0.35">
      <c r="B256" s="49"/>
      <c r="C256" s="41"/>
      <c r="D256" s="41"/>
      <c r="E256" s="42"/>
      <c r="F256" s="43"/>
      <c r="G256" s="41"/>
      <c r="H256" s="41"/>
      <c r="I256" s="41"/>
    </row>
    <row r="257" spans="2:9" x14ac:dyDescent="0.35">
      <c r="B257" s="49"/>
      <c r="C257" s="41"/>
      <c r="D257" s="41"/>
      <c r="E257" s="42"/>
      <c r="F257" s="43"/>
      <c r="G257" s="41"/>
      <c r="H257" s="41"/>
      <c r="I257" s="41"/>
    </row>
    <row r="258" spans="2:9" x14ac:dyDescent="0.35">
      <c r="B258" s="49"/>
      <c r="C258" s="41"/>
      <c r="D258" s="41"/>
      <c r="E258" s="42"/>
      <c r="F258" s="43"/>
      <c r="G258" s="41"/>
      <c r="H258" s="41"/>
      <c r="I258" s="41"/>
    </row>
    <row r="259" spans="2:9" x14ac:dyDescent="0.35">
      <c r="B259" s="49"/>
      <c r="C259" s="41"/>
      <c r="D259" s="41"/>
      <c r="E259" s="42"/>
      <c r="F259" s="43"/>
      <c r="G259" s="41"/>
      <c r="H259" s="41"/>
      <c r="I259" s="41"/>
    </row>
    <row r="260" spans="2:9" x14ac:dyDescent="0.35">
      <c r="B260" s="49"/>
      <c r="C260" s="41"/>
      <c r="D260" s="41"/>
      <c r="E260" s="42"/>
      <c r="F260" s="43"/>
      <c r="G260" s="41"/>
      <c r="H260" s="41"/>
      <c r="I260" s="41"/>
    </row>
    <row r="261" spans="2:9" x14ac:dyDescent="0.35">
      <c r="B261" s="49"/>
      <c r="C261" s="41"/>
      <c r="D261" s="41"/>
      <c r="E261" s="42"/>
      <c r="F261" s="43"/>
      <c r="G261" s="41"/>
      <c r="H261" s="41"/>
      <c r="I261" s="41"/>
    </row>
    <row r="262" spans="2:9" x14ac:dyDescent="0.35">
      <c r="B262" s="49"/>
      <c r="C262" s="41"/>
      <c r="D262" s="41"/>
      <c r="E262" s="42"/>
      <c r="F262" s="43"/>
      <c r="G262" s="41"/>
      <c r="H262" s="41"/>
      <c r="I262" s="41"/>
    </row>
    <row r="263" spans="2:9" x14ac:dyDescent="0.35">
      <c r="B263" s="49"/>
      <c r="C263" s="41"/>
      <c r="D263" s="41"/>
      <c r="E263" s="42"/>
      <c r="F263" s="43"/>
      <c r="G263" s="41"/>
      <c r="H263" s="41"/>
      <c r="I263" s="41"/>
    </row>
    <row r="264" spans="2:9" x14ac:dyDescent="0.35">
      <c r="B264" s="49"/>
      <c r="C264" s="41"/>
      <c r="D264" s="41"/>
      <c r="E264" s="42"/>
      <c r="F264" s="43"/>
      <c r="G264" s="41"/>
      <c r="H264" s="41"/>
      <c r="I264" s="41"/>
    </row>
    <row r="265" spans="2:9" x14ac:dyDescent="0.35">
      <c r="B265" s="49"/>
      <c r="C265" s="41"/>
      <c r="D265" s="41"/>
      <c r="E265" s="42"/>
      <c r="F265" s="43"/>
      <c r="G265" s="41"/>
      <c r="H265" s="41"/>
      <c r="I265" s="41"/>
    </row>
    <row r="266" spans="2:9" x14ac:dyDescent="0.35">
      <c r="B266" s="49"/>
      <c r="C266" s="41"/>
      <c r="D266" s="41"/>
      <c r="E266" s="42"/>
      <c r="F266" s="43"/>
      <c r="G266" s="41"/>
      <c r="H266" s="41"/>
      <c r="I266" s="41"/>
    </row>
    <row r="267" spans="2:9" x14ac:dyDescent="0.35">
      <c r="B267" s="49"/>
      <c r="C267" s="41"/>
      <c r="D267" s="41"/>
      <c r="E267" s="42"/>
      <c r="F267" s="43"/>
      <c r="G267" s="41"/>
      <c r="H267" s="41"/>
      <c r="I267" s="41"/>
    </row>
    <row r="268" spans="2:9" x14ac:dyDescent="0.35">
      <c r="B268" s="49"/>
      <c r="C268" s="41"/>
      <c r="D268" s="41"/>
      <c r="E268" s="42"/>
      <c r="F268" s="43"/>
      <c r="G268" s="41"/>
      <c r="H268" s="41"/>
      <c r="I268" s="41"/>
    </row>
    <row r="269" spans="2:9" x14ac:dyDescent="0.35">
      <c r="B269" s="49"/>
      <c r="C269" s="41"/>
      <c r="D269" s="41"/>
      <c r="E269" s="42"/>
      <c r="F269" s="43"/>
      <c r="G269" s="41"/>
      <c r="H269" s="41"/>
      <c r="I269" s="41"/>
    </row>
    <row r="270" spans="2:9" x14ac:dyDescent="0.35">
      <c r="B270" s="49"/>
      <c r="C270" s="41"/>
      <c r="D270" s="41"/>
      <c r="E270" s="42"/>
      <c r="F270" s="43"/>
      <c r="G270" s="41"/>
      <c r="H270" s="41"/>
      <c r="I270" s="41"/>
    </row>
    <row r="271" spans="2:9" x14ac:dyDescent="0.35">
      <c r="B271" s="49"/>
      <c r="C271" s="41"/>
      <c r="D271" s="41"/>
      <c r="E271" s="42"/>
      <c r="F271" s="43"/>
      <c r="G271" s="41"/>
      <c r="H271" s="41"/>
      <c r="I271" s="41"/>
    </row>
    <row r="272" spans="2:9" x14ac:dyDescent="0.35">
      <c r="B272" s="49"/>
      <c r="C272" s="41"/>
      <c r="D272" s="41"/>
      <c r="E272" s="42"/>
      <c r="F272" s="43"/>
      <c r="G272" s="41"/>
      <c r="H272" s="41"/>
      <c r="I272" s="41"/>
    </row>
    <row r="273" spans="2:9" x14ac:dyDescent="0.35">
      <c r="B273" s="49"/>
      <c r="C273" s="41"/>
      <c r="D273" s="41"/>
      <c r="E273" s="42"/>
      <c r="F273" s="43"/>
      <c r="G273" s="41"/>
      <c r="H273" s="41"/>
      <c r="I273" s="41"/>
    </row>
    <row r="274" spans="2:9" x14ac:dyDescent="0.35">
      <c r="B274" s="49"/>
      <c r="C274" s="41"/>
      <c r="D274" s="41"/>
      <c r="E274" s="42"/>
      <c r="F274" s="43"/>
      <c r="G274" s="41"/>
      <c r="H274" s="41"/>
      <c r="I274" s="41"/>
    </row>
    <row r="275" spans="2:9" x14ac:dyDescent="0.35">
      <c r="B275" s="49"/>
      <c r="C275" s="41"/>
      <c r="D275" s="41"/>
      <c r="E275" s="42"/>
      <c r="F275" s="43"/>
      <c r="G275" s="41"/>
      <c r="H275" s="41"/>
      <c r="I275" s="41"/>
    </row>
    <row r="276" spans="2:9" x14ac:dyDescent="0.35">
      <c r="B276" s="49"/>
      <c r="C276" s="41"/>
      <c r="D276" s="41"/>
      <c r="E276" s="42"/>
      <c r="F276" s="43"/>
      <c r="G276" s="41"/>
      <c r="H276" s="41"/>
      <c r="I276" s="41"/>
    </row>
    <row r="277" spans="2:9" x14ac:dyDescent="0.35">
      <c r="B277" s="49"/>
      <c r="C277" s="41"/>
      <c r="D277" s="41"/>
      <c r="E277" s="42"/>
      <c r="F277" s="43"/>
      <c r="G277" s="41"/>
      <c r="H277" s="41"/>
      <c r="I277" s="41"/>
    </row>
    <row r="278" spans="2:9" x14ac:dyDescent="0.35">
      <c r="B278" s="49"/>
      <c r="C278" s="41"/>
      <c r="D278" s="41"/>
      <c r="E278" s="42"/>
      <c r="F278" s="43"/>
      <c r="G278" s="41"/>
      <c r="H278" s="41"/>
      <c r="I278" s="41"/>
    </row>
    <row r="279" spans="2:9" x14ac:dyDescent="0.35">
      <c r="B279" s="49"/>
      <c r="C279" s="41"/>
      <c r="D279" s="41"/>
      <c r="E279" s="42"/>
      <c r="F279" s="43"/>
      <c r="G279" s="41"/>
      <c r="H279" s="41"/>
      <c r="I279" s="41"/>
    </row>
    <row r="280" spans="2:9" x14ac:dyDescent="0.35">
      <c r="B280" s="49"/>
      <c r="C280" s="41"/>
      <c r="D280" s="41"/>
      <c r="E280" s="42"/>
      <c r="F280" s="43"/>
      <c r="G280" s="41"/>
      <c r="H280" s="41"/>
      <c r="I280" s="41"/>
    </row>
    <row r="281" spans="2:9" x14ac:dyDescent="0.35">
      <c r="B281" s="49"/>
      <c r="C281" s="41"/>
      <c r="D281" s="41"/>
      <c r="E281" s="42"/>
      <c r="F281" s="43"/>
      <c r="G281" s="41"/>
      <c r="H281" s="41"/>
      <c r="I281" s="41"/>
    </row>
    <row r="282" spans="2:9" x14ac:dyDescent="0.35">
      <c r="B282" s="49"/>
      <c r="C282" s="41"/>
      <c r="D282" s="41"/>
      <c r="E282" s="42"/>
      <c r="F282" s="43"/>
      <c r="G282" s="41"/>
      <c r="H282" s="41"/>
      <c r="I282" s="41"/>
    </row>
    <row r="283" spans="2:9" x14ac:dyDescent="0.35">
      <c r="B283" s="49"/>
      <c r="C283" s="41"/>
      <c r="D283" s="41"/>
      <c r="E283" s="42"/>
      <c r="F283" s="43"/>
      <c r="G283" s="41"/>
      <c r="H283" s="41"/>
      <c r="I283" s="41"/>
    </row>
    <row r="284" spans="2:9" x14ac:dyDescent="0.35">
      <c r="B284" s="49"/>
      <c r="C284" s="41"/>
      <c r="D284" s="41"/>
      <c r="E284" s="42"/>
      <c r="F284" s="43"/>
      <c r="G284" s="41"/>
      <c r="H284" s="41"/>
      <c r="I284" s="41"/>
    </row>
    <row r="285" spans="2:9" x14ac:dyDescent="0.35">
      <c r="B285" s="49"/>
      <c r="C285" s="41"/>
      <c r="D285" s="41"/>
      <c r="E285" s="42"/>
      <c r="F285" s="43"/>
      <c r="G285" s="41"/>
      <c r="H285" s="41"/>
      <c r="I285" s="41"/>
    </row>
    <row r="286" spans="2:9" x14ac:dyDescent="0.35">
      <c r="B286" s="49"/>
      <c r="C286" s="41"/>
      <c r="D286" s="41"/>
      <c r="E286" s="42"/>
      <c r="F286" s="43"/>
      <c r="G286" s="41"/>
      <c r="H286" s="41"/>
      <c r="I286" s="41"/>
    </row>
    <row r="287" spans="2:9" x14ac:dyDescent="0.35">
      <c r="B287" s="49"/>
      <c r="C287" s="41"/>
      <c r="D287" s="41"/>
      <c r="E287" s="42"/>
      <c r="F287" s="43"/>
      <c r="G287" s="41"/>
      <c r="H287" s="41"/>
      <c r="I287" s="41"/>
    </row>
    <row r="288" spans="2:9" x14ac:dyDescent="0.35">
      <c r="B288" s="49"/>
      <c r="C288" s="41"/>
      <c r="D288" s="41"/>
      <c r="E288" s="42"/>
      <c r="F288" s="43"/>
      <c r="G288" s="41"/>
      <c r="H288" s="41"/>
      <c r="I288" s="41"/>
    </row>
    <row r="289" spans="2:9" x14ac:dyDescent="0.35">
      <c r="B289" s="49"/>
      <c r="C289" s="41"/>
      <c r="D289" s="41"/>
      <c r="E289" s="42"/>
      <c r="F289" s="43"/>
      <c r="G289" s="41"/>
      <c r="H289" s="41"/>
      <c r="I289" s="41"/>
    </row>
    <row r="290" spans="2:9" x14ac:dyDescent="0.35">
      <c r="B290" s="49"/>
      <c r="C290" s="41"/>
      <c r="D290" s="41"/>
      <c r="E290" s="42"/>
      <c r="F290" s="43"/>
      <c r="G290" s="41"/>
      <c r="H290" s="41"/>
      <c r="I290" s="41"/>
    </row>
    <row r="291" spans="2:9" x14ac:dyDescent="0.35">
      <c r="B291" s="49"/>
      <c r="C291" s="41"/>
      <c r="D291" s="41"/>
      <c r="E291" s="42"/>
      <c r="F291" s="43"/>
      <c r="G291" s="41"/>
      <c r="H291" s="41"/>
      <c r="I291" s="41"/>
    </row>
    <row r="292" spans="2:9" x14ac:dyDescent="0.35">
      <c r="B292" s="49"/>
      <c r="C292" s="41"/>
      <c r="D292" s="41"/>
      <c r="E292" s="42"/>
      <c r="F292" s="43"/>
      <c r="G292" s="41"/>
      <c r="H292" s="41"/>
      <c r="I292" s="41"/>
    </row>
    <row r="293" spans="2:9" x14ac:dyDescent="0.35">
      <c r="B293" s="49"/>
      <c r="C293" s="41"/>
      <c r="D293" s="41"/>
      <c r="E293" s="42"/>
      <c r="F293" s="43"/>
      <c r="G293" s="41"/>
      <c r="H293" s="41"/>
      <c r="I293" s="41"/>
    </row>
    <row r="294" spans="2:9" x14ac:dyDescent="0.35">
      <c r="B294" s="49"/>
      <c r="C294" s="41"/>
      <c r="D294" s="41"/>
      <c r="E294" s="42"/>
      <c r="F294" s="43"/>
      <c r="G294" s="41"/>
      <c r="H294" s="41"/>
      <c r="I294" s="41"/>
    </row>
    <row r="295" spans="2:9" x14ac:dyDescent="0.35">
      <c r="B295" s="49"/>
      <c r="C295" s="41"/>
      <c r="D295" s="41"/>
      <c r="E295" s="42"/>
      <c r="F295" s="43"/>
      <c r="G295" s="41"/>
      <c r="H295" s="41"/>
      <c r="I295" s="41"/>
    </row>
    <row r="296" spans="2:9" x14ac:dyDescent="0.35">
      <c r="B296" s="49"/>
      <c r="C296" s="41"/>
      <c r="D296" s="41"/>
      <c r="E296" s="42"/>
      <c r="F296" s="43"/>
      <c r="G296" s="41"/>
      <c r="H296" s="41"/>
      <c r="I296" s="41"/>
    </row>
    <row r="297" spans="2:9" x14ac:dyDescent="0.35">
      <c r="B297" s="49"/>
      <c r="C297" s="41"/>
      <c r="D297" s="41"/>
      <c r="E297" s="42"/>
      <c r="F297" s="43"/>
      <c r="G297" s="41"/>
      <c r="H297" s="41"/>
      <c r="I297" s="41"/>
    </row>
    <row r="298" spans="2:9" x14ac:dyDescent="0.35">
      <c r="B298" s="49"/>
      <c r="C298" s="41"/>
      <c r="D298" s="41"/>
      <c r="E298" s="42"/>
      <c r="F298" s="43"/>
      <c r="G298" s="41"/>
      <c r="H298" s="41"/>
      <c r="I298" s="41"/>
    </row>
    <row r="299" spans="2:9" x14ac:dyDescent="0.35">
      <c r="B299" s="49"/>
      <c r="C299" s="41"/>
      <c r="D299" s="41"/>
      <c r="E299" s="42"/>
      <c r="F299" s="43"/>
      <c r="G299" s="41"/>
      <c r="H299" s="41"/>
      <c r="I299" s="41"/>
    </row>
    <row r="300" spans="2:9" x14ac:dyDescent="0.35">
      <c r="B300" s="49"/>
      <c r="C300" s="41"/>
      <c r="D300" s="41"/>
      <c r="E300" s="42"/>
      <c r="F300" s="43"/>
      <c r="G300" s="41"/>
      <c r="H300" s="41"/>
      <c r="I300" s="41"/>
    </row>
    <row r="301" spans="2:9" x14ac:dyDescent="0.35">
      <c r="B301" s="49"/>
      <c r="C301" s="41"/>
      <c r="D301" s="41"/>
      <c r="E301" s="42"/>
      <c r="F301" s="43"/>
      <c r="G301" s="41"/>
      <c r="H301" s="41"/>
      <c r="I301" s="41"/>
    </row>
    <row r="302" spans="2:9" x14ac:dyDescent="0.35">
      <c r="B302" s="49"/>
      <c r="C302" s="41"/>
      <c r="D302" s="41"/>
      <c r="E302" s="42"/>
      <c r="F302" s="43"/>
      <c r="G302" s="41"/>
      <c r="H302" s="41"/>
      <c r="I302" s="41"/>
    </row>
    <row r="303" spans="2:9" x14ac:dyDescent="0.35">
      <c r="B303" s="49"/>
      <c r="C303" s="41"/>
      <c r="D303" s="41"/>
      <c r="E303" s="42"/>
      <c r="F303" s="43"/>
      <c r="G303" s="41"/>
      <c r="H303" s="41"/>
      <c r="I303" s="41"/>
    </row>
    <row r="304" spans="2:9" x14ac:dyDescent="0.35">
      <c r="B304" s="49"/>
      <c r="C304" s="41"/>
      <c r="D304" s="41"/>
      <c r="E304" s="42"/>
      <c r="F304" s="43"/>
      <c r="G304" s="41"/>
      <c r="H304" s="41"/>
      <c r="I304" s="41"/>
    </row>
    <row r="305" spans="2:9" x14ac:dyDescent="0.35">
      <c r="B305" s="49"/>
      <c r="C305" s="41"/>
      <c r="D305" s="41"/>
      <c r="E305" s="42"/>
      <c r="F305" s="43"/>
      <c r="G305" s="41"/>
      <c r="H305" s="41"/>
      <c r="I305" s="41"/>
    </row>
    <row r="306" spans="2:9" x14ac:dyDescent="0.35">
      <c r="B306" s="49"/>
      <c r="C306" s="41"/>
      <c r="D306" s="41"/>
      <c r="E306" s="42"/>
      <c r="F306" s="43"/>
      <c r="G306" s="41"/>
      <c r="H306" s="41"/>
      <c r="I306" s="41"/>
    </row>
    <row r="307" spans="2:9" x14ac:dyDescent="0.35">
      <c r="B307" s="49"/>
      <c r="C307" s="41"/>
      <c r="D307" s="41"/>
      <c r="E307" s="42"/>
      <c r="F307" s="43"/>
      <c r="G307" s="41"/>
      <c r="H307" s="41"/>
      <c r="I307" s="41"/>
    </row>
    <row r="308" spans="2:9" x14ac:dyDescent="0.35">
      <c r="B308" s="49"/>
      <c r="C308" s="41"/>
      <c r="D308" s="41"/>
      <c r="E308" s="42"/>
      <c r="F308" s="43"/>
      <c r="G308" s="41"/>
      <c r="H308" s="41"/>
      <c r="I308" s="41"/>
    </row>
    <row r="309" spans="2:9" x14ac:dyDescent="0.35">
      <c r="B309" s="49"/>
      <c r="C309" s="41"/>
      <c r="D309" s="41"/>
      <c r="E309" s="42"/>
      <c r="F309" s="43"/>
      <c r="G309" s="41"/>
      <c r="H309" s="41"/>
      <c r="I309" s="41"/>
    </row>
    <row r="310" spans="2:9" x14ac:dyDescent="0.35">
      <c r="B310" s="49"/>
      <c r="C310" s="41"/>
      <c r="D310" s="41"/>
      <c r="E310" s="42"/>
      <c r="F310" s="43"/>
      <c r="G310" s="41"/>
      <c r="H310" s="41"/>
      <c r="I310" s="41"/>
    </row>
    <row r="311" spans="2:9" x14ac:dyDescent="0.35">
      <c r="B311" s="49"/>
      <c r="C311" s="41"/>
      <c r="D311" s="41"/>
      <c r="E311" s="42"/>
      <c r="F311" s="43"/>
      <c r="G311" s="41"/>
      <c r="H311" s="41"/>
      <c r="I311" s="41"/>
    </row>
    <row r="312" spans="2:9" x14ac:dyDescent="0.35">
      <c r="B312" s="49"/>
      <c r="C312" s="41"/>
      <c r="D312" s="41"/>
      <c r="E312" s="42"/>
      <c r="F312" s="43"/>
      <c r="G312" s="41"/>
      <c r="H312" s="41"/>
      <c r="I312" s="41"/>
    </row>
    <row r="313" spans="2:9" x14ac:dyDescent="0.35">
      <c r="B313" s="49"/>
      <c r="C313" s="41"/>
      <c r="D313" s="41"/>
      <c r="E313" s="42"/>
      <c r="F313" s="43"/>
      <c r="G313" s="41"/>
      <c r="H313" s="41"/>
      <c r="I313" s="41"/>
    </row>
    <row r="314" spans="2:9" x14ac:dyDescent="0.35">
      <c r="B314" s="49"/>
      <c r="C314" s="41"/>
      <c r="D314" s="41"/>
      <c r="E314" s="42"/>
      <c r="F314" s="43"/>
      <c r="G314" s="41"/>
      <c r="H314" s="41"/>
      <c r="I314" s="41"/>
    </row>
    <row r="315" spans="2:9" x14ac:dyDescent="0.35">
      <c r="B315" s="49"/>
      <c r="C315" s="41"/>
      <c r="D315" s="41"/>
      <c r="E315" s="42"/>
      <c r="F315" s="43"/>
      <c r="G315" s="41"/>
      <c r="H315" s="41"/>
      <c r="I315" s="41"/>
    </row>
    <row r="316" spans="2:9" x14ac:dyDescent="0.35">
      <c r="B316" s="49"/>
      <c r="C316" s="41"/>
      <c r="D316" s="41"/>
      <c r="E316" s="42"/>
      <c r="F316" s="43"/>
      <c r="G316" s="41"/>
      <c r="H316" s="41"/>
      <c r="I316" s="41"/>
    </row>
    <row r="317" spans="2:9" x14ac:dyDescent="0.35">
      <c r="B317" s="49"/>
      <c r="C317" s="41"/>
      <c r="D317" s="41"/>
      <c r="E317" s="42"/>
      <c r="F317" s="43"/>
      <c r="G317" s="41"/>
      <c r="H317" s="41"/>
      <c r="I317" s="41"/>
    </row>
    <row r="318" spans="2:9" x14ac:dyDescent="0.35">
      <c r="B318" s="49"/>
      <c r="C318" s="41"/>
      <c r="D318" s="41"/>
      <c r="E318" s="42"/>
      <c r="F318" s="43"/>
      <c r="G318" s="41"/>
      <c r="H318" s="41"/>
      <c r="I318" s="41"/>
    </row>
    <row r="319" spans="2:9" x14ac:dyDescent="0.35">
      <c r="B319" s="49"/>
      <c r="C319" s="41"/>
      <c r="D319" s="41"/>
      <c r="E319" s="42"/>
      <c r="F319" s="43"/>
      <c r="G319" s="41"/>
      <c r="H319" s="41"/>
      <c r="I319" s="41"/>
    </row>
    <row r="320" spans="2:9" x14ac:dyDescent="0.35">
      <c r="B320" s="49"/>
      <c r="C320" s="41"/>
      <c r="D320" s="41"/>
      <c r="E320" s="42"/>
      <c r="F320" s="43"/>
      <c r="G320" s="41"/>
      <c r="H320" s="41"/>
      <c r="I320" s="41"/>
    </row>
    <row r="321" spans="2:9" x14ac:dyDescent="0.35">
      <c r="B321" s="49"/>
      <c r="C321" s="41"/>
      <c r="D321" s="41"/>
      <c r="E321" s="42"/>
      <c r="F321" s="43"/>
      <c r="G321" s="41"/>
      <c r="H321" s="41"/>
      <c r="I321" s="41"/>
    </row>
    <row r="322" spans="2:9" x14ac:dyDescent="0.35">
      <c r="B322" s="49"/>
      <c r="C322" s="41"/>
      <c r="D322" s="41"/>
      <c r="E322" s="42"/>
      <c r="F322" s="43"/>
      <c r="G322" s="41"/>
      <c r="H322" s="41"/>
      <c r="I322" s="41"/>
    </row>
    <row r="323" spans="2:9" x14ac:dyDescent="0.35">
      <c r="B323" s="49"/>
      <c r="C323" s="41"/>
      <c r="D323" s="41"/>
      <c r="E323" s="42"/>
      <c r="F323" s="43"/>
      <c r="G323" s="41"/>
      <c r="H323" s="41"/>
      <c r="I323" s="41"/>
    </row>
    <row r="324" spans="2:9" x14ac:dyDescent="0.35">
      <c r="B324" s="49"/>
      <c r="C324" s="41"/>
      <c r="D324" s="41"/>
      <c r="E324" s="42"/>
      <c r="F324" s="43"/>
      <c r="G324" s="41"/>
      <c r="H324" s="41"/>
      <c r="I324" s="41"/>
    </row>
    <row r="325" spans="2:9" x14ac:dyDescent="0.35">
      <c r="B325" s="49"/>
      <c r="C325" s="41"/>
      <c r="D325" s="41"/>
      <c r="E325" s="42"/>
      <c r="F325" s="43"/>
      <c r="G325" s="41"/>
      <c r="H325" s="41"/>
      <c r="I325" s="41"/>
    </row>
    <row r="326" spans="2:9" x14ac:dyDescent="0.35">
      <c r="B326" s="49"/>
      <c r="C326" s="41"/>
      <c r="D326" s="41"/>
      <c r="E326" s="42"/>
      <c r="F326" s="43"/>
      <c r="G326" s="41"/>
      <c r="H326" s="41"/>
      <c r="I326" s="41"/>
    </row>
    <row r="327" spans="2:9" x14ac:dyDescent="0.35">
      <c r="B327" s="49"/>
      <c r="C327" s="41"/>
      <c r="D327" s="41"/>
      <c r="E327" s="42"/>
      <c r="F327" s="43"/>
      <c r="G327" s="41"/>
      <c r="H327" s="41"/>
      <c r="I327" s="41"/>
    </row>
    <row r="328" spans="2:9" x14ac:dyDescent="0.35">
      <c r="B328" s="49"/>
      <c r="C328" s="41"/>
      <c r="D328" s="41"/>
      <c r="E328" s="42"/>
      <c r="F328" s="43"/>
      <c r="G328" s="41"/>
      <c r="H328" s="41"/>
      <c r="I328" s="41"/>
    </row>
    <row r="329" spans="2:9" x14ac:dyDescent="0.35">
      <c r="B329" s="49"/>
      <c r="C329" s="41"/>
      <c r="D329" s="41"/>
      <c r="E329" s="42"/>
      <c r="F329" s="43"/>
      <c r="G329" s="41"/>
      <c r="H329" s="41"/>
      <c r="I329" s="41"/>
    </row>
    <row r="330" spans="2:9" x14ac:dyDescent="0.35">
      <c r="B330" s="49"/>
      <c r="C330" s="41"/>
      <c r="D330" s="41"/>
      <c r="E330" s="42"/>
      <c r="F330" s="43"/>
      <c r="G330" s="41"/>
      <c r="H330" s="41"/>
      <c r="I330" s="41"/>
    </row>
    <row r="331" spans="2:9" x14ac:dyDescent="0.35">
      <c r="B331" s="49"/>
      <c r="C331" s="41"/>
      <c r="D331" s="41"/>
      <c r="E331" s="42"/>
      <c r="F331" s="43"/>
      <c r="G331" s="41"/>
      <c r="H331" s="41"/>
      <c r="I331" s="41"/>
    </row>
    <row r="332" spans="2:9" x14ac:dyDescent="0.35">
      <c r="B332" s="49"/>
      <c r="C332" s="41"/>
      <c r="D332" s="41"/>
      <c r="E332" s="42"/>
      <c r="F332" s="43"/>
      <c r="G332" s="41"/>
      <c r="H332" s="41"/>
      <c r="I332" s="41"/>
    </row>
    <row r="333" spans="2:9" x14ac:dyDescent="0.35">
      <c r="B333" s="49"/>
      <c r="C333" s="41"/>
      <c r="D333" s="41"/>
      <c r="E333" s="42"/>
      <c r="F333" s="43"/>
      <c r="G333" s="41"/>
      <c r="H333" s="41"/>
      <c r="I333" s="41"/>
    </row>
    <row r="334" spans="2:9" x14ac:dyDescent="0.35">
      <c r="B334" s="49"/>
      <c r="C334" s="41"/>
      <c r="D334" s="41"/>
      <c r="E334" s="42"/>
      <c r="F334" s="43"/>
      <c r="G334" s="41"/>
      <c r="H334" s="41"/>
      <c r="I334" s="41"/>
    </row>
    <row r="335" spans="2:9" x14ac:dyDescent="0.35">
      <c r="B335" s="49"/>
      <c r="C335" s="41"/>
      <c r="D335" s="41"/>
      <c r="E335" s="42"/>
      <c r="F335" s="43"/>
      <c r="G335" s="41"/>
      <c r="H335" s="41"/>
      <c r="I335" s="41"/>
    </row>
    <row r="336" spans="2:9" x14ac:dyDescent="0.35">
      <c r="B336" s="49"/>
      <c r="C336" s="41"/>
      <c r="D336" s="41"/>
      <c r="E336" s="42"/>
      <c r="F336" s="43"/>
      <c r="G336" s="41"/>
      <c r="H336" s="41"/>
      <c r="I336" s="41"/>
    </row>
    <row r="337" spans="2:9" x14ac:dyDescent="0.35">
      <c r="B337" s="49"/>
      <c r="C337" s="41"/>
      <c r="D337" s="41"/>
      <c r="E337" s="42"/>
      <c r="F337" s="43"/>
      <c r="G337" s="41"/>
      <c r="H337" s="41"/>
      <c r="I337" s="41"/>
    </row>
    <row r="338" spans="2:9" x14ac:dyDescent="0.35">
      <c r="B338" s="49"/>
      <c r="C338" s="41"/>
      <c r="D338" s="41"/>
      <c r="E338" s="42"/>
      <c r="F338" s="43"/>
      <c r="G338" s="41"/>
      <c r="H338" s="41"/>
      <c r="I338" s="41"/>
    </row>
    <row r="339" spans="2:9" x14ac:dyDescent="0.35">
      <c r="B339" s="49"/>
      <c r="C339" s="41"/>
      <c r="D339" s="41"/>
      <c r="E339" s="42"/>
      <c r="F339" s="43"/>
      <c r="G339" s="41"/>
      <c r="H339" s="41"/>
      <c r="I339" s="41"/>
    </row>
    <row r="340" spans="2:9" x14ac:dyDescent="0.35">
      <c r="B340" s="49"/>
      <c r="C340" s="41"/>
      <c r="D340" s="41"/>
      <c r="E340" s="42"/>
      <c r="F340" s="43"/>
      <c r="G340" s="41"/>
      <c r="H340" s="41"/>
      <c r="I340" s="41"/>
    </row>
    <row r="341" spans="2:9" x14ac:dyDescent="0.35">
      <c r="B341" s="49"/>
      <c r="C341" s="41"/>
      <c r="D341" s="41"/>
      <c r="E341" s="42"/>
      <c r="F341" s="43"/>
      <c r="G341" s="41"/>
      <c r="H341" s="41"/>
      <c r="I341" s="41"/>
    </row>
    <row r="342" spans="2:9" x14ac:dyDescent="0.35">
      <c r="B342" s="49"/>
      <c r="C342" s="41"/>
      <c r="D342" s="41"/>
      <c r="E342" s="42"/>
      <c r="F342" s="43"/>
      <c r="G342" s="41"/>
      <c r="H342" s="41"/>
      <c r="I342" s="41"/>
    </row>
    <row r="343" spans="2:9" x14ac:dyDescent="0.35">
      <c r="B343" s="49"/>
      <c r="C343" s="41"/>
      <c r="D343" s="41"/>
      <c r="E343" s="42"/>
      <c r="F343" s="43"/>
      <c r="G343" s="41"/>
      <c r="H343" s="41"/>
      <c r="I343" s="41"/>
    </row>
    <row r="344" spans="2:9" x14ac:dyDescent="0.35">
      <c r="B344" s="49"/>
      <c r="C344" s="41"/>
      <c r="D344" s="41"/>
      <c r="E344" s="42"/>
      <c r="F344" s="43"/>
      <c r="G344" s="41"/>
      <c r="H344" s="41"/>
      <c r="I344" s="41"/>
    </row>
    <row r="345" spans="2:9" x14ac:dyDescent="0.35">
      <c r="B345" s="49"/>
      <c r="C345" s="41"/>
      <c r="D345" s="41"/>
      <c r="E345" s="42"/>
      <c r="F345" s="43"/>
      <c r="G345" s="41"/>
      <c r="H345" s="41"/>
      <c r="I345" s="41"/>
    </row>
    <row r="346" spans="2:9" x14ac:dyDescent="0.35">
      <c r="B346" s="49"/>
      <c r="C346" s="41"/>
      <c r="D346" s="41"/>
      <c r="E346" s="42"/>
      <c r="F346" s="43"/>
      <c r="G346" s="41"/>
      <c r="H346" s="41"/>
      <c r="I346" s="41"/>
    </row>
    <row r="347" spans="2:9" x14ac:dyDescent="0.35">
      <c r="B347" s="49"/>
      <c r="C347" s="41"/>
      <c r="D347" s="41"/>
      <c r="E347" s="42"/>
      <c r="F347" s="43"/>
      <c r="G347" s="41"/>
      <c r="H347" s="41"/>
      <c r="I347" s="41"/>
    </row>
    <row r="348" spans="2:9" x14ac:dyDescent="0.35">
      <c r="B348" s="49"/>
      <c r="C348" s="41"/>
      <c r="D348" s="41"/>
      <c r="E348" s="42"/>
      <c r="F348" s="43"/>
      <c r="G348" s="41"/>
      <c r="H348" s="41"/>
      <c r="I348" s="41"/>
    </row>
    <row r="349" spans="2:9" x14ac:dyDescent="0.35">
      <c r="B349" s="49"/>
      <c r="C349" s="41"/>
      <c r="D349" s="41"/>
      <c r="E349" s="42"/>
      <c r="F349" s="43"/>
      <c r="G349" s="41"/>
      <c r="H349" s="41"/>
      <c r="I349" s="41"/>
    </row>
    <row r="350" spans="2:9" x14ac:dyDescent="0.35">
      <c r="B350" s="49"/>
      <c r="C350" s="41"/>
      <c r="D350" s="41"/>
      <c r="E350" s="42"/>
      <c r="F350" s="43"/>
      <c r="G350" s="41"/>
      <c r="H350" s="41"/>
      <c r="I350" s="41"/>
    </row>
    <row r="351" spans="2:9" x14ac:dyDescent="0.35">
      <c r="B351" s="49"/>
      <c r="C351" s="41"/>
      <c r="D351" s="41"/>
      <c r="E351" s="42"/>
      <c r="F351" s="43"/>
      <c r="G351" s="41"/>
      <c r="H351" s="41"/>
      <c r="I351" s="41"/>
    </row>
    <row r="352" spans="2:9" x14ac:dyDescent="0.35">
      <c r="B352" s="49"/>
      <c r="C352" s="41"/>
      <c r="D352" s="41"/>
      <c r="E352" s="42"/>
      <c r="F352" s="43"/>
      <c r="G352" s="41"/>
      <c r="H352" s="41"/>
      <c r="I352" s="41"/>
    </row>
    <row r="353" spans="2:9" x14ac:dyDescent="0.35">
      <c r="B353" s="49"/>
      <c r="C353" s="41"/>
      <c r="D353" s="41"/>
      <c r="E353" s="42"/>
      <c r="F353" s="43"/>
      <c r="G353" s="41"/>
      <c r="H353" s="41"/>
      <c r="I353" s="41"/>
    </row>
    <row r="354" spans="2:9" x14ac:dyDescent="0.35">
      <c r="B354" s="49"/>
      <c r="C354" s="41"/>
      <c r="D354" s="41"/>
      <c r="E354" s="42"/>
      <c r="F354" s="43"/>
      <c r="G354" s="41"/>
      <c r="H354" s="41"/>
      <c r="I354" s="41"/>
    </row>
    <row r="355" spans="2:9" x14ac:dyDescent="0.35">
      <c r="B355" s="49"/>
      <c r="C355" s="41"/>
      <c r="D355" s="41"/>
      <c r="E355" s="42"/>
      <c r="F355" s="43"/>
      <c r="G355" s="41"/>
      <c r="H355" s="41"/>
      <c r="I355" s="41"/>
    </row>
    <row r="356" spans="2:9" x14ac:dyDescent="0.35">
      <c r="B356" s="49"/>
      <c r="C356" s="41"/>
      <c r="D356" s="41"/>
      <c r="E356" s="42"/>
      <c r="F356" s="43"/>
      <c r="G356" s="41"/>
      <c r="H356" s="41"/>
      <c r="I356" s="41"/>
    </row>
    <row r="357" spans="2:9" x14ac:dyDescent="0.35">
      <c r="B357" s="49"/>
      <c r="C357" s="41"/>
      <c r="D357" s="41"/>
      <c r="E357" s="42"/>
      <c r="F357" s="43"/>
      <c r="G357" s="41"/>
      <c r="H357" s="41"/>
      <c r="I357" s="41"/>
    </row>
    <row r="358" spans="2:9" x14ac:dyDescent="0.35">
      <c r="B358" s="49"/>
      <c r="C358" s="41"/>
      <c r="D358" s="41"/>
      <c r="E358" s="42"/>
      <c r="F358" s="43"/>
      <c r="G358" s="41"/>
      <c r="H358" s="41"/>
      <c r="I358" s="41"/>
    </row>
    <row r="359" spans="2:9" x14ac:dyDescent="0.35">
      <c r="B359" s="49"/>
      <c r="C359" s="41"/>
      <c r="D359" s="41"/>
      <c r="E359" s="42"/>
      <c r="F359" s="43"/>
      <c r="G359" s="41"/>
      <c r="H359" s="41"/>
      <c r="I359" s="41"/>
    </row>
    <row r="360" spans="2:9" x14ac:dyDescent="0.35">
      <c r="B360" s="49"/>
      <c r="C360" s="41"/>
      <c r="D360" s="41"/>
      <c r="E360" s="42"/>
      <c r="F360" s="43"/>
      <c r="G360" s="41"/>
      <c r="H360" s="41"/>
      <c r="I360" s="41"/>
    </row>
    <row r="361" spans="2:9" x14ac:dyDescent="0.35">
      <c r="B361" s="49"/>
      <c r="C361" s="41"/>
      <c r="D361" s="41"/>
      <c r="E361" s="42"/>
      <c r="F361" s="43"/>
      <c r="G361" s="41"/>
      <c r="H361" s="41"/>
      <c r="I361" s="41"/>
    </row>
    <row r="362" spans="2:9" x14ac:dyDescent="0.35">
      <c r="B362" s="49"/>
      <c r="C362" s="41"/>
      <c r="D362" s="41"/>
      <c r="E362" s="42"/>
      <c r="F362" s="43"/>
      <c r="G362" s="41"/>
      <c r="H362" s="41"/>
      <c r="I362" s="41"/>
    </row>
    <row r="363" spans="2:9" x14ac:dyDescent="0.35">
      <c r="B363" s="49"/>
      <c r="C363" s="41"/>
      <c r="D363" s="41"/>
      <c r="E363" s="42"/>
      <c r="F363" s="43"/>
      <c r="G363" s="41"/>
      <c r="H363" s="41"/>
      <c r="I363" s="41"/>
    </row>
    <row r="364" spans="2:9" x14ac:dyDescent="0.35">
      <c r="B364" s="49"/>
      <c r="C364" s="41"/>
      <c r="D364" s="41"/>
      <c r="E364" s="42"/>
      <c r="F364" s="43"/>
      <c r="G364" s="41"/>
      <c r="H364" s="41"/>
      <c r="I364" s="41"/>
    </row>
    <row r="365" spans="2:9" x14ac:dyDescent="0.35">
      <c r="B365" s="49"/>
      <c r="C365" s="41"/>
      <c r="D365" s="41"/>
      <c r="E365" s="42"/>
      <c r="F365" s="43"/>
      <c r="G365" s="41"/>
      <c r="H365" s="41"/>
      <c r="I365" s="41"/>
    </row>
    <row r="366" spans="2:9" x14ac:dyDescent="0.35">
      <c r="B366" s="49"/>
      <c r="C366" s="41"/>
      <c r="D366" s="41"/>
      <c r="E366" s="42"/>
      <c r="F366" s="43"/>
      <c r="G366" s="41"/>
      <c r="H366" s="41"/>
      <c r="I366" s="41"/>
    </row>
    <row r="367" spans="2:9" x14ac:dyDescent="0.35">
      <c r="B367" s="49"/>
      <c r="C367" s="41"/>
      <c r="D367" s="41"/>
      <c r="E367" s="42"/>
      <c r="F367" s="43"/>
      <c r="G367" s="41"/>
      <c r="H367" s="41"/>
      <c r="I367" s="41"/>
    </row>
    <row r="368" spans="2:9" x14ac:dyDescent="0.35">
      <c r="B368" s="49"/>
      <c r="C368" s="41"/>
      <c r="D368" s="41"/>
      <c r="E368" s="42"/>
      <c r="F368" s="43"/>
      <c r="G368" s="41"/>
      <c r="H368" s="41"/>
      <c r="I368" s="41"/>
    </row>
    <row r="370" spans="5:5" x14ac:dyDescent="0.35">
      <c r="E370" s="29"/>
    </row>
  </sheetData>
  <mergeCells count="8">
    <mergeCell ref="H6:H7"/>
    <mergeCell ref="I6:I7"/>
    <mergeCell ref="B6:B7"/>
    <mergeCell ref="C6:C7"/>
    <mergeCell ref="D6:D7"/>
    <mergeCell ref="E6:E7"/>
    <mergeCell ref="F6:F7"/>
    <mergeCell ref="G6:G7"/>
  </mergeCells>
  <pageMargins left="0.7" right="0.7" top="0.75" bottom="0.75" header="0.3" footer="0.3"/>
  <pageSetup paperSize="9" scale="68" orientation="portrait" r:id="rId1"/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3</vt:i4>
      </vt:variant>
    </vt:vector>
  </HeadingPairs>
  <TitlesOfParts>
    <vt:vector size="11" baseType="lpstr">
      <vt:lpstr>Programs</vt:lpstr>
      <vt:lpstr>Weekly totals</vt:lpstr>
      <vt:lpstr>Daily Totals</vt:lpstr>
      <vt:lpstr>Details 06 May 2024</vt:lpstr>
      <vt:lpstr>Details 07 May 2024</vt:lpstr>
      <vt:lpstr>Details 08 May 2024</vt:lpstr>
      <vt:lpstr>Details 09 May 2024</vt:lpstr>
      <vt:lpstr>Details 10 May 2024</vt:lpstr>
      <vt:lpstr>Programs!Print_Area</vt:lpstr>
      <vt:lpstr>'Weekly totals'!Print_Area</vt:lpstr>
      <vt:lpstr>Shares_issued</vt:lpstr>
    </vt:vector>
  </TitlesOfParts>
  <Company>Citigroup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Perowne, Stuart [ICG-MKTS]</dc:creator>
  <cp:lastModifiedBy>Michael Sturm</cp:lastModifiedBy>
  <cp:lastPrinted>2021-08-19T12:19:34Z</cp:lastPrinted>
  <dcterms:created xsi:type="dcterms:W3CDTF">2014-01-09T08:52:14Z</dcterms:created>
  <dcterms:modified xsi:type="dcterms:W3CDTF">2024-05-13T16:37:18Z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e5f591a-3248-43e9-9b70-1ad50135772d_Enabled">
    <vt:lpwstr>true</vt:lpwstr>
  </property>
  <property fmtid="{D5CDD505-2E9C-101B-9397-08002B2CF9AE}" pid="3" name="MSIP_Label_ce5f591a-3248-43e9-9b70-1ad50135772d_SetDate">
    <vt:lpwstr>2021-10-26T14:16:47Z</vt:lpwstr>
  </property>
  <property fmtid="{D5CDD505-2E9C-101B-9397-08002B2CF9AE}" pid="4" name="MSIP_Label_ce5f591a-3248-43e9-9b70-1ad50135772d_Method">
    <vt:lpwstr>Privileged</vt:lpwstr>
  </property>
  <property fmtid="{D5CDD505-2E9C-101B-9397-08002B2CF9AE}" pid="5" name="MSIP_Label_ce5f591a-3248-43e9-9b70-1ad50135772d_Name">
    <vt:lpwstr>ce5f591a-3248-43e9-9b70-1ad50135772d</vt:lpwstr>
  </property>
  <property fmtid="{D5CDD505-2E9C-101B-9397-08002B2CF9AE}" pid="6" name="MSIP_Label_ce5f591a-3248-43e9-9b70-1ad50135772d_SiteId">
    <vt:lpwstr>6e06e42d-6925-47c6-b9e7-9581c7ca302a</vt:lpwstr>
  </property>
  <property fmtid="{D5CDD505-2E9C-101B-9397-08002B2CF9AE}" pid="7" name="MSIP_Label_ce5f591a-3248-43e9-9b70-1ad50135772d_ActionId">
    <vt:lpwstr>73a651ed-5d06-4194-972e-b356403935a6</vt:lpwstr>
  </property>
  <property fmtid="{D5CDD505-2E9C-101B-9397-08002B2CF9AE}" pid="8" name="MSIP_Label_ce5f591a-3248-43e9-9b70-1ad50135772d_ContentBits">
    <vt:lpwstr>0</vt:lpwstr>
  </property>
</Properties>
</file>