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0916\Website\"/>
    </mc:Choice>
  </mc:AlternateContent>
  <xr:revisionPtr revIDLastSave="0" documentId="13_ncr:1_{6ABE99E0-3928-465F-9EB3-89BB0DF6316D}" xr6:coauthVersionLast="41" xr6:coauthVersionMax="44" xr10:uidLastSave="{00000000-0000-0000-0000-000000000000}"/>
  <bookViews>
    <workbookView xWindow="28680" yWindow="2550" windowWidth="29040" windowHeight="15840" xr2:uid="{00000000-000D-0000-FFFF-FFFF00000000}"/>
  </bookViews>
  <sheets>
    <sheet name="Details weekly CW38" sheetId="3" r:id="rId1"/>
    <sheet name="Wochendetails KW38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6" l="1"/>
  <c r="C84" i="6"/>
  <c r="D72" i="6"/>
  <c r="C72" i="6"/>
  <c r="D60" i="6"/>
  <c r="C60" i="6"/>
  <c r="D39" i="6"/>
  <c r="C39" i="6"/>
  <c r="D28" i="6"/>
  <c r="C28" i="6"/>
  <c r="C28" i="3"/>
  <c r="D28" i="3"/>
  <c r="D84" i="3" l="1"/>
  <c r="C84" i="3"/>
  <c r="D72" i="3"/>
  <c r="C72" i="3"/>
  <c r="D60" i="3"/>
  <c r="C60" i="3"/>
  <c r="D39" i="3"/>
  <c r="C39" i="3"/>
</calcChain>
</file>

<file path=xl/sharedStrings.xml><?xml version="1.0" encoding="utf-8"?>
<sst xmlns="http://schemas.openxmlformats.org/spreadsheetml/2006/main" count="328" uniqueCount="29">
  <si>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</si>
  <si>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</si>
  <si>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</si>
  <si>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</si>
  <si>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</si>
  <si>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</si>
  <si>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</si>
  <si>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</si>
  <si>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</si>
  <si>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</si>
  <si>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</si>
  <si>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</si>
  <si>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 xml:space="preserve">All transactions related to the share buy-back program concerning shares of Westwing Group AG with ISIN DE000A2N4H07					</t>
  </si>
  <si>
    <t>Handelsplatz</t>
  </si>
  <si>
    <t>Price (in EUR, 0,000.00)</t>
  </si>
  <si>
    <t>Ausführungspreis (in EUR, 0,000.00)</t>
  </si>
  <si>
    <t>Summe Tag 1</t>
  </si>
  <si>
    <t>Summe Tag 2</t>
  </si>
  <si>
    <t>Summe Tag 3</t>
  </si>
  <si>
    <t>Summe Tag 4</t>
  </si>
  <si>
    <t>Summe Tag 5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</si>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</sst>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167" fontId="1" fillId="0" borderId="12" xfId="1" applyNumberFormat="1" applyFont="1" applyFill="1" applyBorder="1" applyAlignment="1" applyProtection="1">
      <alignment horizontal="center"/>
      <protection locked="0"/>
    </xf>
    <xf numFmtId="43" fontId="1" fillId="0" borderId="12" xfId="540" applyFont="1" applyBorder="1"/>
    <xf numFmtId="43" fontId="1" fillId="0" borderId="11" xfId="540" applyFont="1" applyBorder="1"/>
    <xf numFmtId="43" fontId="1" fillId="0" borderId="0" xfId="540" applyFont="1" applyFill="1" applyBorder="1"/>
    <xf numFmtId="1" fontId="1" fillId="0" borderId="12" xfId="540" applyNumberFormat="1" applyFont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68" fontId="1" fillId="0" borderId="12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84"/>
  <sheetViews>
    <sheetView tabSelected="1" zoomScale="115" zoomScaleNormal="115" workbookViewId="0">
      <selection activeCell="E13" sqref="E13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5" customWidth="1"/>
    <col min="4" max="4" width="17.5703125" style="12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9" width="9.140625" style="2" customWidth="1"/>
    <col min="10" max="16384" width="11.42578125" style="2"/>
  </cols>
  <sheetData>
    <row r="2" spans="2:8" ht="12.95" customHeight="1" x14ac:dyDescent="0.2">
      <c r="B2" s="21" t="s">
        <v>12</v>
      </c>
      <c r="C2" s="21"/>
      <c r="D2" s="21"/>
      <c r="E2" s="21"/>
      <c r="F2" s="21"/>
      <c r="G2" s="21"/>
      <c r="H2" s="1"/>
    </row>
    <row r="3" spans="2:8" ht="12.75" customHeight="1" x14ac:dyDescent="0.2">
      <c r="B3" s="21"/>
      <c r="C3" s="21"/>
      <c r="D3" s="21"/>
      <c r="E3" s="21"/>
      <c r="F3" s="21"/>
      <c r="G3" s="21"/>
      <c r="H3" s="1"/>
    </row>
    <row r="4" spans="2:8" x14ac:dyDescent="0.2">
      <c r="B4" s="22" t="s">
        <v>1</v>
      </c>
      <c r="C4" s="23" t="s">
        <v>0</v>
      </c>
      <c r="D4" s="24" t="s">
        <v>14</v>
      </c>
      <c r="E4" s="25" t="s">
        <v>27</v>
      </c>
      <c r="F4" s="25" t="s">
        <v>2</v>
      </c>
      <c r="G4" s="22" t="s">
        <v>3</v>
      </c>
      <c r="H4" s="1"/>
    </row>
    <row r="5" spans="2:8" ht="12.75" customHeight="1" x14ac:dyDescent="0.2">
      <c r="B5" s="22" t="s">
        <v>4</v>
      </c>
      <c r="C5" s="23">
        <v>53</v>
      </c>
      <c r="D5" s="24">
        <v>3.8460000000000001</v>
      </c>
      <c r="E5" s="25" t="s">
        <v>5</v>
      </c>
      <c r="F5" s="25" t="s">
        <v>6</v>
      </c>
      <c r="G5" s="22" t="s">
        <v>7</v>
      </c>
      <c r="H5" s="1"/>
    </row>
    <row r="6" spans="2:8" x14ac:dyDescent="0.2">
      <c r="B6" s="3" t="s">
        <v>26</v>
      </c>
      <c r="C6" s="14">
        <v>652</v>
      </c>
      <c r="D6" s="11">
        <v>2.9790000000000001</v>
      </c>
      <c r="E6" s="16">
        <v>43717.3988888889</v>
      </c>
      <c r="F6" s="4">
        <v>43717.3988888889</v>
      </c>
      <c r="G6" s="3" t="s">
        <v>7</v>
      </c>
      <c r="H6" s="1"/>
    </row>
    <row r="7" spans="2:8" x14ac:dyDescent="0.2">
      <c r="B7" s="3" t="s">
        <v>26</v>
      </c>
      <c r="C7" s="14">
        <v>1000</v>
      </c>
      <c r="D7" s="11">
        <v>2.9990000000000001</v>
      </c>
      <c r="E7" s="16">
        <v>43717.519340277802</v>
      </c>
      <c r="F7" s="4">
        <v>43717.519340277802</v>
      </c>
      <c r="G7" s="3" t="s">
        <v>7</v>
      </c>
      <c r="H7" s="1"/>
    </row>
    <row r="8" spans="2:8" x14ac:dyDescent="0.2">
      <c r="B8" s="3" t="s">
        <v>26</v>
      </c>
      <c r="C8" s="14">
        <v>1000</v>
      </c>
      <c r="D8" s="11">
        <v>2.9990000000000001</v>
      </c>
      <c r="E8" s="16">
        <v>43717.519652777803</v>
      </c>
      <c r="F8" s="4">
        <v>43717.519652777803</v>
      </c>
      <c r="G8" s="3" t="s">
        <v>7</v>
      </c>
      <c r="H8" s="1"/>
    </row>
    <row r="9" spans="2:8" x14ac:dyDescent="0.2">
      <c r="B9" s="3" t="s">
        <v>26</v>
      </c>
      <c r="C9" s="14">
        <v>1145</v>
      </c>
      <c r="D9" s="11">
        <v>2.9060000000000001</v>
      </c>
      <c r="E9" s="16">
        <v>43717.549039351899</v>
      </c>
      <c r="F9" s="4">
        <v>43717.549039351899</v>
      </c>
      <c r="G9" s="3" t="s">
        <v>7</v>
      </c>
      <c r="H9" s="1"/>
    </row>
    <row r="10" spans="2:8" x14ac:dyDescent="0.2">
      <c r="B10" s="3" t="s">
        <v>26</v>
      </c>
      <c r="C10" s="14">
        <v>620</v>
      </c>
      <c r="D10" s="11">
        <v>2.9</v>
      </c>
      <c r="E10" s="16">
        <v>43717.5491203704</v>
      </c>
      <c r="F10" s="4">
        <v>43717.5491203704</v>
      </c>
      <c r="G10" s="3" t="s">
        <v>7</v>
      </c>
      <c r="H10" s="1"/>
    </row>
    <row r="11" spans="2:8" x14ac:dyDescent="0.2">
      <c r="B11" s="3" t="s">
        <v>26</v>
      </c>
      <c r="C11" s="14">
        <v>1234</v>
      </c>
      <c r="D11" s="11">
        <v>2.9</v>
      </c>
      <c r="E11" s="16">
        <v>43717.5952777778</v>
      </c>
      <c r="F11" s="4">
        <v>43717.5952777778</v>
      </c>
      <c r="G11" s="3" t="s">
        <v>7</v>
      </c>
      <c r="H11" s="1"/>
    </row>
    <row r="12" spans="2:8" x14ac:dyDescent="0.2">
      <c r="B12" s="3" t="s">
        <v>26</v>
      </c>
      <c r="C12" s="14">
        <v>133</v>
      </c>
      <c r="D12" s="11">
        <v>2.9</v>
      </c>
      <c r="E12" s="16">
        <v>43717.5962268519</v>
      </c>
      <c r="F12" s="4">
        <v>43717.5962268519</v>
      </c>
      <c r="G12" s="3" t="s">
        <v>7</v>
      </c>
      <c r="H12" s="1"/>
    </row>
    <row r="13" spans="2:8" x14ac:dyDescent="0.2">
      <c r="B13" s="3" t="s">
        <v>26</v>
      </c>
      <c r="C13" s="14">
        <v>1766</v>
      </c>
      <c r="D13" s="11">
        <v>2.9</v>
      </c>
      <c r="E13" s="16">
        <v>43717.5962268519</v>
      </c>
      <c r="F13" s="4">
        <v>43717.5962268519</v>
      </c>
      <c r="G13" s="3" t="s">
        <v>7</v>
      </c>
      <c r="H13" s="1"/>
    </row>
    <row r="14" spans="2:8" x14ac:dyDescent="0.2">
      <c r="B14" s="3" t="s">
        <v>26</v>
      </c>
      <c r="C14" s="14">
        <v>3000</v>
      </c>
      <c r="D14" s="11">
        <v>2.9</v>
      </c>
      <c r="E14" s="16">
        <v>43717.600289351903</v>
      </c>
      <c r="F14" s="4">
        <v>43717.600289351903</v>
      </c>
      <c r="G14" s="3" t="s">
        <v>7</v>
      </c>
      <c r="H14" s="1"/>
    </row>
    <row r="15" spans="2:8" x14ac:dyDescent="0.2">
      <c r="B15" s="3" t="s">
        <v>26</v>
      </c>
      <c r="C15" s="14">
        <v>450</v>
      </c>
      <c r="D15" s="11">
        <v>2.9</v>
      </c>
      <c r="E15" s="16">
        <v>43717.635694444398</v>
      </c>
      <c r="F15" s="4">
        <v>43717.635694444398</v>
      </c>
      <c r="G15" s="3" t="s">
        <v>7</v>
      </c>
      <c r="H15" s="1"/>
    </row>
    <row r="16" spans="2:8" x14ac:dyDescent="0.2">
      <c r="B16" s="3" t="s">
        <v>26</v>
      </c>
      <c r="C16" s="14">
        <v>3000</v>
      </c>
      <c r="D16" s="11">
        <v>2.9</v>
      </c>
      <c r="E16" s="16">
        <v>43717.635694444398</v>
      </c>
      <c r="F16" s="4">
        <v>43717.635694444398</v>
      </c>
      <c r="G16" s="3" t="s">
        <v>7</v>
      </c>
      <c r="H16" s="1"/>
    </row>
    <row r="17" spans="1:8" x14ac:dyDescent="0.2">
      <c r="B17" s="3" t="s">
        <v>26</v>
      </c>
      <c r="C17" s="14">
        <v>483</v>
      </c>
      <c r="D17" s="11">
        <v>2.9</v>
      </c>
      <c r="E17" s="16">
        <v>43717.647210648101</v>
      </c>
      <c r="F17" s="4">
        <v>43717.647210648101</v>
      </c>
      <c r="G17" s="3" t="s">
        <v>7</v>
      </c>
      <c r="H17" s="1"/>
    </row>
    <row r="18" spans="1:8" x14ac:dyDescent="0.2">
      <c r="B18" s="3" t="s">
        <v>26</v>
      </c>
      <c r="C18" s="14">
        <v>3000</v>
      </c>
      <c r="D18" s="11">
        <v>2.9</v>
      </c>
      <c r="E18" s="16">
        <v>43717.647210648101</v>
      </c>
      <c r="F18" s="4">
        <v>43717.647210648101</v>
      </c>
      <c r="G18" s="3" t="s">
        <v>7</v>
      </c>
      <c r="H18" s="1"/>
    </row>
    <row r="19" spans="1:8" x14ac:dyDescent="0.2">
      <c r="B19" s="3" t="s">
        <v>26</v>
      </c>
      <c r="C19" s="14">
        <v>3000</v>
      </c>
      <c r="D19" s="11">
        <v>2.9</v>
      </c>
      <c r="E19" s="16">
        <v>43717.656828703701</v>
      </c>
      <c r="F19" s="4">
        <v>43717.656828703701</v>
      </c>
      <c r="G19" s="3" t="s">
        <v>7</v>
      </c>
      <c r="H19" s="1"/>
    </row>
    <row r="20" spans="1:8" x14ac:dyDescent="0.2">
      <c r="B20" s="3" t="s">
        <v>26</v>
      </c>
      <c r="C20" s="14">
        <v>1000</v>
      </c>
      <c r="D20" s="11">
        <v>2.9</v>
      </c>
      <c r="E20" s="16">
        <v>43717.656828703701</v>
      </c>
      <c r="F20" s="4">
        <v>43717.656828703701</v>
      </c>
      <c r="G20" s="3" t="s">
        <v>7</v>
      </c>
      <c r="H20" s="1"/>
    </row>
    <row r="21" spans="1:8" x14ac:dyDescent="0.2">
      <c r="B21" s="3" t="s">
        <v>26</v>
      </c>
      <c r="C21" s="14">
        <v>2452</v>
      </c>
      <c r="D21" s="11">
        <v>2.9</v>
      </c>
      <c r="E21" s="16">
        <v>43717.66375</v>
      </c>
      <c r="F21" s="4">
        <v>43717.66375</v>
      </c>
      <c r="G21" s="3" t="s">
        <v>7</v>
      </c>
      <c r="H21" s="1"/>
    </row>
    <row r="22" spans="1:8" x14ac:dyDescent="0.2">
      <c r="B22" s="3" t="s">
        <v>26</v>
      </c>
      <c r="C22" s="14">
        <v>548</v>
      </c>
      <c r="D22" s="11">
        <v>2.9</v>
      </c>
      <c r="E22" s="16">
        <v>43717.66375</v>
      </c>
      <c r="F22" s="4">
        <v>43717.66375</v>
      </c>
      <c r="G22" s="3" t="s">
        <v>7</v>
      </c>
      <c r="H22" s="1"/>
    </row>
    <row r="23" spans="1:8" x14ac:dyDescent="0.2">
      <c r="B23" s="3" t="s">
        <v>26</v>
      </c>
      <c r="C23" s="14">
        <v>500</v>
      </c>
      <c r="D23" s="11">
        <v>2.9</v>
      </c>
      <c r="E23" s="16">
        <v>43717.677037037</v>
      </c>
      <c r="F23" s="4">
        <v>43717.677037037</v>
      </c>
      <c r="G23" s="3" t="s">
        <v>7</v>
      </c>
      <c r="H23" s="1"/>
    </row>
    <row r="24" spans="1:8" x14ac:dyDescent="0.2">
      <c r="B24" s="3" t="s">
        <v>26</v>
      </c>
      <c r="C24" s="14">
        <v>48</v>
      </c>
      <c r="D24" s="11">
        <v>2.9</v>
      </c>
      <c r="E24" s="16">
        <v>43717.688564814802</v>
      </c>
      <c r="F24" s="4">
        <v>43717.688564814802</v>
      </c>
      <c r="G24" s="3" t="s">
        <v>7</v>
      </c>
      <c r="H24" s="1"/>
    </row>
    <row r="25" spans="1:8" x14ac:dyDescent="0.2">
      <c r="B25" s="3" t="s">
        <v>26</v>
      </c>
      <c r="C25" s="14">
        <v>352</v>
      </c>
      <c r="D25" s="11">
        <v>2.9</v>
      </c>
      <c r="E25" s="16">
        <v>43717.688564814802</v>
      </c>
      <c r="F25" s="4">
        <v>43717.688564814802</v>
      </c>
      <c r="G25" s="3" t="s">
        <v>7</v>
      </c>
      <c r="H25" s="1"/>
    </row>
    <row r="26" spans="1:8" s="6" customFormat="1" x14ac:dyDescent="0.2">
      <c r="B26" s="3" t="s">
        <v>26</v>
      </c>
      <c r="C26" s="14">
        <v>611</v>
      </c>
      <c r="D26" s="11">
        <v>2.95</v>
      </c>
      <c r="E26" s="16">
        <v>43717.711875000001</v>
      </c>
      <c r="F26" s="4">
        <v>43717.711875000001</v>
      </c>
      <c r="G26" s="3" t="s">
        <v>7</v>
      </c>
      <c r="H26" s="5"/>
    </row>
    <row r="27" spans="1:8" s="6" customFormat="1" x14ac:dyDescent="0.2">
      <c r="B27" s="3" t="s">
        <v>26</v>
      </c>
      <c r="C27" s="14">
        <v>2506</v>
      </c>
      <c r="D27" s="11">
        <v>2.9</v>
      </c>
      <c r="E27" s="16">
        <v>43717.722858796304</v>
      </c>
      <c r="F27" s="4">
        <v>43717.722858796304</v>
      </c>
      <c r="G27" s="3" t="s">
        <v>7</v>
      </c>
      <c r="H27" s="5"/>
    </row>
    <row r="28" spans="1:8" x14ac:dyDescent="0.2">
      <c r="A28" s="6" t="s">
        <v>21</v>
      </c>
      <c r="B28" s="7"/>
      <c r="C28" s="18">
        <f>SUM(C6:C27)</f>
        <v>28500</v>
      </c>
      <c r="D28" s="19">
        <f>SUMPRODUCT(C6:C27,D6:D27)/SUM(C6:C27)</f>
        <v>2.9100676491228064</v>
      </c>
      <c r="E28" s="20"/>
      <c r="F28" s="20"/>
      <c r="G28" s="20"/>
      <c r="H28" s="1"/>
    </row>
    <row r="29" spans="1:8" x14ac:dyDescent="0.2">
      <c r="B29" s="3" t="s">
        <v>26</v>
      </c>
      <c r="C29" s="13">
        <v>1739</v>
      </c>
      <c r="D29" s="10">
        <v>2.96</v>
      </c>
      <c r="E29" s="17">
        <v>43718.393981481502</v>
      </c>
      <c r="F29" s="9">
        <v>43718.393981481502</v>
      </c>
      <c r="G29" s="8" t="s">
        <v>7</v>
      </c>
      <c r="H29" s="1"/>
    </row>
    <row r="30" spans="1:8" x14ac:dyDescent="0.2">
      <c r="B30" s="3" t="s">
        <v>26</v>
      </c>
      <c r="C30" s="13">
        <v>1098</v>
      </c>
      <c r="D30" s="10">
        <v>2.96</v>
      </c>
      <c r="E30" s="17">
        <v>43718.393981481502</v>
      </c>
      <c r="F30" s="9">
        <v>43718.393981481502</v>
      </c>
      <c r="G30" s="8" t="s">
        <v>7</v>
      </c>
      <c r="H30" s="1"/>
    </row>
    <row r="31" spans="1:8" x14ac:dyDescent="0.2">
      <c r="B31" s="3" t="s">
        <v>26</v>
      </c>
      <c r="C31" s="13">
        <v>163</v>
      </c>
      <c r="D31" s="10">
        <v>2.96</v>
      </c>
      <c r="E31" s="17">
        <v>43718.394502314797</v>
      </c>
      <c r="F31" s="9">
        <v>43718.394502314797</v>
      </c>
      <c r="G31" s="8" t="s">
        <v>7</v>
      </c>
      <c r="H31" s="1"/>
    </row>
    <row r="32" spans="1:8" x14ac:dyDescent="0.2">
      <c r="B32" s="3" t="s">
        <v>26</v>
      </c>
      <c r="C32" s="13">
        <v>4270</v>
      </c>
      <c r="D32" s="10">
        <v>2.9695</v>
      </c>
      <c r="E32" s="17">
        <v>43718.430486111101</v>
      </c>
      <c r="F32" s="9">
        <v>43718.430486111101</v>
      </c>
      <c r="G32" s="8" t="s">
        <v>7</v>
      </c>
      <c r="H32" s="1"/>
    </row>
    <row r="33" spans="1:8" x14ac:dyDescent="0.2">
      <c r="B33" s="3" t="s">
        <v>26</v>
      </c>
      <c r="C33" s="13">
        <v>2000</v>
      </c>
      <c r="D33" s="10">
        <v>2.95</v>
      </c>
      <c r="E33" s="17">
        <v>43718.4456712963</v>
      </c>
      <c r="F33" s="9">
        <v>43718.4456712963</v>
      </c>
      <c r="G33" s="8" t="s">
        <v>7</v>
      </c>
      <c r="H33" s="1"/>
    </row>
    <row r="34" spans="1:8" x14ac:dyDescent="0.2">
      <c r="B34" s="3" t="s">
        <v>26</v>
      </c>
      <c r="C34" s="13">
        <v>3694</v>
      </c>
      <c r="D34" s="10">
        <v>2.95</v>
      </c>
      <c r="E34" s="17">
        <v>43718.445995370399</v>
      </c>
      <c r="F34" s="9">
        <v>43718.445995370399</v>
      </c>
      <c r="G34" s="8" t="s">
        <v>7</v>
      </c>
      <c r="H34" s="1"/>
    </row>
    <row r="35" spans="1:8" x14ac:dyDescent="0.2">
      <c r="B35" s="3" t="s">
        <v>26</v>
      </c>
      <c r="C35" s="14">
        <v>6000</v>
      </c>
      <c r="D35" s="11">
        <v>2.95</v>
      </c>
      <c r="E35" s="16">
        <v>43718.447094907402</v>
      </c>
      <c r="F35" s="4">
        <v>43718.447094907402</v>
      </c>
      <c r="G35" s="3" t="s">
        <v>7</v>
      </c>
      <c r="H35" s="1"/>
    </row>
    <row r="36" spans="1:8" x14ac:dyDescent="0.2">
      <c r="B36" s="3" t="s">
        <v>26</v>
      </c>
      <c r="C36" s="14">
        <v>2419</v>
      </c>
      <c r="D36" s="11">
        <v>3</v>
      </c>
      <c r="E36" s="16">
        <v>43718.462951388901</v>
      </c>
      <c r="F36" s="4">
        <v>43718.462951388901</v>
      </c>
      <c r="G36" s="3" t="s">
        <v>7</v>
      </c>
      <c r="H36" s="1"/>
    </row>
    <row r="37" spans="1:8" x14ac:dyDescent="0.2">
      <c r="B37" s="3" t="s">
        <v>26</v>
      </c>
      <c r="C37" s="14">
        <v>581</v>
      </c>
      <c r="D37" s="11">
        <v>3</v>
      </c>
      <c r="E37" s="16">
        <v>43718.462951388901</v>
      </c>
      <c r="F37" s="4">
        <v>43718.462951388901</v>
      </c>
      <c r="G37" s="3" t="s">
        <v>7</v>
      </c>
      <c r="H37" s="1"/>
    </row>
    <row r="38" spans="1:8" x14ac:dyDescent="0.2">
      <c r="B38" s="3" t="s">
        <v>26</v>
      </c>
      <c r="C38" s="14">
        <v>7036</v>
      </c>
      <c r="D38" s="11">
        <v>2.9474999999999998</v>
      </c>
      <c r="E38" s="16">
        <v>43718.629270833299</v>
      </c>
      <c r="F38" s="4">
        <v>43718.629270833299</v>
      </c>
      <c r="G38" s="3" t="s">
        <v>7</v>
      </c>
      <c r="H38" s="1"/>
    </row>
    <row r="39" spans="1:8" x14ac:dyDescent="0.2">
      <c r="A39" s="6" t="s">
        <v>22</v>
      </c>
      <c r="B39" s="7"/>
      <c r="C39" s="18">
        <f>SUM(C29:C38)</f>
        <v>29000</v>
      </c>
      <c r="D39" s="19">
        <f>SUMPRODUCT(C29:C38,D29:D38)/SUM(C29:C38)</f>
        <v>2.9584715517241382</v>
      </c>
      <c r="E39" s="20"/>
      <c r="F39" s="20"/>
      <c r="G39" s="20"/>
      <c r="H39" s="1"/>
    </row>
    <row r="40" spans="1:8" x14ac:dyDescent="0.2">
      <c r="A40" s="6"/>
      <c r="B40" s="3" t="s">
        <v>26</v>
      </c>
      <c r="C40" s="14">
        <v>2291</v>
      </c>
      <c r="D40" s="11">
        <v>2.899</v>
      </c>
      <c r="E40" s="16">
        <v>43719.383750000001</v>
      </c>
      <c r="F40" s="4">
        <v>43719.383750000001</v>
      </c>
      <c r="G40" s="3" t="s">
        <v>7</v>
      </c>
      <c r="H40" s="1"/>
    </row>
    <row r="41" spans="1:8" x14ac:dyDescent="0.2">
      <c r="A41" s="6"/>
      <c r="B41" s="3" t="s">
        <v>26</v>
      </c>
      <c r="C41" s="14">
        <v>604</v>
      </c>
      <c r="D41" s="11">
        <v>2.8719999999999999</v>
      </c>
      <c r="E41" s="16">
        <v>43719.384826388901</v>
      </c>
      <c r="F41" s="4">
        <v>43719.384826388901</v>
      </c>
      <c r="G41" s="3" t="s">
        <v>7</v>
      </c>
      <c r="H41" s="1"/>
    </row>
    <row r="42" spans="1:8" x14ac:dyDescent="0.2">
      <c r="A42" s="6"/>
      <c r="B42" s="3" t="s">
        <v>26</v>
      </c>
      <c r="C42" s="14">
        <v>105</v>
      </c>
      <c r="D42" s="11">
        <v>2.899</v>
      </c>
      <c r="E42" s="16">
        <v>43719.402754629598</v>
      </c>
      <c r="F42" s="4">
        <v>43719.402754629598</v>
      </c>
      <c r="G42" s="3" t="s">
        <v>7</v>
      </c>
      <c r="H42" s="1"/>
    </row>
    <row r="43" spans="1:8" x14ac:dyDescent="0.2">
      <c r="A43" s="6"/>
      <c r="B43" s="3" t="s">
        <v>26</v>
      </c>
      <c r="C43" s="14">
        <v>530</v>
      </c>
      <c r="D43" s="11">
        <v>2.8980000000000001</v>
      </c>
      <c r="E43" s="16">
        <v>43719.403935185197</v>
      </c>
      <c r="F43" s="4">
        <v>43719.403935185197</v>
      </c>
      <c r="G43" s="3" t="s">
        <v>7</v>
      </c>
      <c r="H43" s="1"/>
    </row>
    <row r="44" spans="1:8" x14ac:dyDescent="0.2">
      <c r="A44" s="6"/>
      <c r="B44" s="3" t="s">
        <v>26</v>
      </c>
      <c r="C44" s="14">
        <v>920</v>
      </c>
      <c r="D44" s="11">
        <v>2.8980000000000001</v>
      </c>
      <c r="E44" s="16">
        <v>43719.403969907398</v>
      </c>
      <c r="F44" s="4">
        <v>43719.403969907398</v>
      </c>
      <c r="G44" s="3" t="s">
        <v>7</v>
      </c>
      <c r="H44" s="1"/>
    </row>
    <row r="45" spans="1:8" x14ac:dyDescent="0.2">
      <c r="A45" s="6"/>
      <c r="B45" s="3" t="s">
        <v>26</v>
      </c>
      <c r="C45" s="14">
        <v>745</v>
      </c>
      <c r="D45" s="11">
        <v>2.8780000000000001</v>
      </c>
      <c r="E45" s="16">
        <v>43719.404571759304</v>
      </c>
      <c r="F45" s="4">
        <v>43719.404571759304</v>
      </c>
      <c r="G45" s="3" t="s">
        <v>7</v>
      </c>
      <c r="H45" s="1"/>
    </row>
    <row r="46" spans="1:8" x14ac:dyDescent="0.2">
      <c r="A46" s="6"/>
      <c r="B46" s="3" t="s">
        <v>26</v>
      </c>
      <c r="C46" s="14">
        <v>435</v>
      </c>
      <c r="D46" s="11">
        <v>2.8650000000000002</v>
      </c>
      <c r="E46" s="16">
        <v>43719.405023148101</v>
      </c>
      <c r="F46" s="4">
        <v>43719.405023148101</v>
      </c>
      <c r="G46" s="3" t="s">
        <v>7</v>
      </c>
      <c r="H46" s="1"/>
    </row>
    <row r="47" spans="1:8" x14ac:dyDescent="0.2">
      <c r="A47" s="6"/>
      <c r="B47" s="3" t="s">
        <v>26</v>
      </c>
      <c r="C47" s="14">
        <v>370</v>
      </c>
      <c r="D47" s="11">
        <v>2.891</v>
      </c>
      <c r="E47" s="16">
        <v>43719.410138888903</v>
      </c>
      <c r="F47" s="4">
        <v>43719.410138888903</v>
      </c>
      <c r="G47" s="3" t="s">
        <v>7</v>
      </c>
      <c r="H47" s="1"/>
    </row>
    <row r="48" spans="1:8" x14ac:dyDescent="0.2">
      <c r="A48" s="6"/>
      <c r="B48" s="3" t="s">
        <v>26</v>
      </c>
      <c r="C48" s="14">
        <v>1877</v>
      </c>
      <c r="D48" s="11">
        <v>2.835</v>
      </c>
      <c r="E48" s="16">
        <v>43719.496192129598</v>
      </c>
      <c r="F48" s="4">
        <v>43719.496192129598</v>
      </c>
      <c r="G48" s="3" t="s">
        <v>7</v>
      </c>
      <c r="H48" s="1"/>
    </row>
    <row r="49" spans="1:8" x14ac:dyDescent="0.2">
      <c r="A49" s="6"/>
      <c r="B49" s="3" t="s">
        <v>26</v>
      </c>
      <c r="C49" s="14">
        <v>711</v>
      </c>
      <c r="D49" s="11">
        <v>2.83</v>
      </c>
      <c r="E49" s="16">
        <v>43719.496284722198</v>
      </c>
      <c r="F49" s="4">
        <v>43719.496284722198</v>
      </c>
      <c r="G49" s="3" t="s">
        <v>7</v>
      </c>
      <c r="H49" s="1"/>
    </row>
    <row r="50" spans="1:8" x14ac:dyDescent="0.2">
      <c r="A50" s="6"/>
      <c r="B50" s="3" t="s">
        <v>26</v>
      </c>
      <c r="C50" s="14">
        <v>170</v>
      </c>
      <c r="D50" s="11">
        <v>2.94</v>
      </c>
      <c r="E50" s="16">
        <v>43719.517361111102</v>
      </c>
      <c r="F50" s="4">
        <v>43719.517361111102</v>
      </c>
      <c r="G50" s="3" t="s">
        <v>7</v>
      </c>
      <c r="H50" s="1"/>
    </row>
    <row r="51" spans="1:8" x14ac:dyDescent="0.2">
      <c r="A51" s="6"/>
      <c r="B51" s="3" t="s">
        <v>26</v>
      </c>
      <c r="C51" s="14">
        <v>242</v>
      </c>
      <c r="D51" s="11">
        <v>2.94</v>
      </c>
      <c r="E51" s="16">
        <v>43719.517372685201</v>
      </c>
      <c r="F51" s="4">
        <v>43719.517372685201</v>
      </c>
      <c r="G51" s="3" t="s">
        <v>7</v>
      </c>
      <c r="H51" s="1"/>
    </row>
    <row r="52" spans="1:8" x14ac:dyDescent="0.2">
      <c r="A52" s="6"/>
      <c r="B52" s="3" t="s">
        <v>26</v>
      </c>
      <c r="C52" s="14">
        <v>920</v>
      </c>
      <c r="D52" s="11">
        <v>2.78</v>
      </c>
      <c r="E52" s="16">
        <v>43719.534560185202</v>
      </c>
      <c r="F52" s="4">
        <v>43719.534560185202</v>
      </c>
      <c r="G52" s="3" t="s">
        <v>7</v>
      </c>
      <c r="H52" s="1"/>
    </row>
    <row r="53" spans="1:8" x14ac:dyDescent="0.2">
      <c r="A53" s="6"/>
      <c r="B53" s="3" t="s">
        <v>26</v>
      </c>
      <c r="C53" s="14">
        <v>892</v>
      </c>
      <c r="D53" s="11">
        <v>2.8730000000000002</v>
      </c>
      <c r="E53" s="16">
        <v>43719.549537036997</v>
      </c>
      <c r="F53" s="4">
        <v>43719.549537036997</v>
      </c>
      <c r="G53" s="3" t="s">
        <v>7</v>
      </c>
      <c r="H53" s="1"/>
    </row>
    <row r="54" spans="1:8" x14ac:dyDescent="0.2">
      <c r="A54" s="6"/>
      <c r="B54" s="3" t="s">
        <v>26</v>
      </c>
      <c r="C54" s="14">
        <v>1018</v>
      </c>
      <c r="D54" s="11">
        <v>2.8730000000000002</v>
      </c>
      <c r="E54" s="16">
        <v>43719.549537036997</v>
      </c>
      <c r="F54" s="4">
        <v>43719.549537036997</v>
      </c>
      <c r="G54" s="3" t="s">
        <v>7</v>
      </c>
      <c r="H54" s="1"/>
    </row>
    <row r="55" spans="1:8" x14ac:dyDescent="0.2">
      <c r="A55" s="6"/>
      <c r="B55" s="3" t="s">
        <v>26</v>
      </c>
      <c r="C55" s="14">
        <v>170</v>
      </c>
      <c r="D55" s="11">
        <v>2.87</v>
      </c>
      <c r="E55" s="16">
        <v>43719.549756944398</v>
      </c>
      <c r="F55" s="4">
        <v>43719.549756944398</v>
      </c>
      <c r="G55" s="3" t="s">
        <v>7</v>
      </c>
      <c r="H55" s="1"/>
    </row>
    <row r="56" spans="1:8" x14ac:dyDescent="0.2">
      <c r="A56" s="6"/>
      <c r="B56" s="3" t="s">
        <v>26</v>
      </c>
      <c r="C56" s="14">
        <v>4939</v>
      </c>
      <c r="D56" s="11">
        <v>2.8995000000000002</v>
      </c>
      <c r="E56" s="16">
        <v>43719.604490740698</v>
      </c>
      <c r="F56" s="4">
        <v>43719.604490740698</v>
      </c>
      <c r="G56" s="3" t="s">
        <v>7</v>
      </c>
      <c r="H56" s="1"/>
    </row>
    <row r="57" spans="1:8" s="6" customFormat="1" x14ac:dyDescent="0.2">
      <c r="A57" s="2"/>
      <c r="B57" s="3" t="s">
        <v>26</v>
      </c>
      <c r="C57" s="14">
        <v>1099</v>
      </c>
      <c r="D57" s="11">
        <v>2.8889999999999998</v>
      </c>
      <c r="E57" s="16">
        <v>43719.717013888898</v>
      </c>
      <c r="F57" s="4">
        <v>43719.717013888898</v>
      </c>
      <c r="G57" s="3" t="s">
        <v>7</v>
      </c>
      <c r="H57" s="5"/>
    </row>
    <row r="58" spans="1:8" x14ac:dyDescent="0.2">
      <c r="B58" s="3" t="s">
        <v>26</v>
      </c>
      <c r="C58" s="14">
        <v>1441</v>
      </c>
      <c r="D58" s="11">
        <v>2.8879999999999999</v>
      </c>
      <c r="E58" s="16">
        <v>43719.7171296296</v>
      </c>
      <c r="F58" s="4">
        <v>43719.7171296296</v>
      </c>
      <c r="G58" s="3" t="s">
        <v>7</v>
      </c>
      <c r="H58" s="1"/>
    </row>
    <row r="59" spans="1:8" x14ac:dyDescent="0.2">
      <c r="B59" s="3" t="s">
        <v>26</v>
      </c>
      <c r="C59" s="14">
        <v>460</v>
      </c>
      <c r="D59" s="11">
        <v>2.8839999999999999</v>
      </c>
      <c r="E59" s="16">
        <v>43719.728842592602</v>
      </c>
      <c r="F59" s="4">
        <v>43719.728842592602</v>
      </c>
      <c r="G59" s="3" t="s">
        <v>7</v>
      </c>
      <c r="H59" s="1"/>
    </row>
    <row r="60" spans="1:8" x14ac:dyDescent="0.2">
      <c r="A60" s="6" t="s">
        <v>23</v>
      </c>
      <c r="B60" s="7"/>
      <c r="C60" s="18">
        <f>SUM(C40:C59)</f>
        <v>19939</v>
      </c>
      <c r="D60" s="19">
        <f>SUMPRODUCT(C40:C59,D40:D59)/SUM(C40:C59)</f>
        <v>2.8789995235468178</v>
      </c>
      <c r="E60" s="20"/>
      <c r="F60" s="20"/>
      <c r="G60" s="20"/>
      <c r="H60" s="1"/>
    </row>
    <row r="61" spans="1:8" x14ac:dyDescent="0.2">
      <c r="B61" s="3" t="s">
        <v>26</v>
      </c>
      <c r="C61" s="14">
        <v>1958</v>
      </c>
      <c r="D61" s="11">
        <v>2.8719999999999999</v>
      </c>
      <c r="E61" s="16">
        <v>43720.397650462997</v>
      </c>
      <c r="F61" s="4">
        <v>43720.397650462997</v>
      </c>
      <c r="G61" s="3" t="s">
        <v>7</v>
      </c>
      <c r="H61" s="1"/>
    </row>
    <row r="62" spans="1:8" x14ac:dyDescent="0.2">
      <c r="B62" s="3" t="s">
        <v>26</v>
      </c>
      <c r="C62" s="14">
        <v>4981</v>
      </c>
      <c r="D62" s="11">
        <v>2.8485</v>
      </c>
      <c r="E62" s="16">
        <v>43720.413009259297</v>
      </c>
      <c r="F62" s="4">
        <v>43720.413009259297</v>
      </c>
      <c r="G62" s="3" t="s">
        <v>7</v>
      </c>
      <c r="H62" s="1"/>
    </row>
    <row r="63" spans="1:8" x14ac:dyDescent="0.2">
      <c r="B63" s="3" t="s">
        <v>26</v>
      </c>
      <c r="C63" s="14">
        <v>1273</v>
      </c>
      <c r="D63" s="11">
        <v>2.9495</v>
      </c>
      <c r="E63" s="16">
        <v>43720.495208333297</v>
      </c>
      <c r="F63" s="4">
        <v>43720.495208333297</v>
      </c>
      <c r="G63" s="3" t="s">
        <v>7</v>
      </c>
      <c r="H63" s="1"/>
    </row>
    <row r="64" spans="1:8" x14ac:dyDescent="0.2">
      <c r="B64" s="3" t="s">
        <v>26</v>
      </c>
      <c r="C64" s="14">
        <v>236</v>
      </c>
      <c r="D64" s="11">
        <v>2.944</v>
      </c>
      <c r="E64" s="16">
        <v>43720.505439814799</v>
      </c>
      <c r="F64" s="4">
        <v>43720.505439814799</v>
      </c>
      <c r="G64" s="3" t="s">
        <v>7</v>
      </c>
      <c r="H64" s="1"/>
    </row>
    <row r="65" spans="1:8" x14ac:dyDescent="0.2">
      <c r="B65" s="3" t="s">
        <v>26</v>
      </c>
      <c r="C65" s="14">
        <v>806</v>
      </c>
      <c r="D65" s="11">
        <v>2.93</v>
      </c>
      <c r="E65" s="16">
        <v>43720.506180555603</v>
      </c>
      <c r="F65" s="4">
        <v>43720.506180555603</v>
      </c>
      <c r="G65" s="3" t="s">
        <v>7</v>
      </c>
      <c r="H65" s="1"/>
    </row>
    <row r="66" spans="1:8" x14ac:dyDescent="0.2">
      <c r="B66" s="3" t="s">
        <v>26</v>
      </c>
      <c r="C66" s="14">
        <v>589</v>
      </c>
      <c r="D66" s="11">
        <v>2.851</v>
      </c>
      <c r="E66" s="16">
        <v>43720.614004629599</v>
      </c>
      <c r="F66" s="4">
        <v>43720.614004629599</v>
      </c>
      <c r="G66" s="3" t="s">
        <v>7</v>
      </c>
      <c r="H66" s="1"/>
    </row>
    <row r="67" spans="1:8" x14ac:dyDescent="0.2">
      <c r="B67" s="3" t="s">
        <v>26</v>
      </c>
      <c r="C67" s="14">
        <v>2411</v>
      </c>
      <c r="D67" s="11">
        <v>2.9</v>
      </c>
      <c r="E67" s="16">
        <v>43720.656076388899</v>
      </c>
      <c r="F67" s="4">
        <v>43720.656076388899</v>
      </c>
      <c r="G67" s="3" t="s">
        <v>7</v>
      </c>
      <c r="H67" s="1"/>
    </row>
    <row r="68" spans="1:8" x14ac:dyDescent="0.2">
      <c r="B68" s="3" t="s">
        <v>26</v>
      </c>
      <c r="C68" s="14">
        <v>4934</v>
      </c>
      <c r="D68" s="11">
        <v>2.9</v>
      </c>
      <c r="E68" s="16">
        <v>43720.721064814803</v>
      </c>
      <c r="F68" s="4">
        <v>43720.721064814803</v>
      </c>
      <c r="G68" s="3" t="s">
        <v>7</v>
      </c>
      <c r="H68" s="1"/>
    </row>
    <row r="69" spans="1:8" x14ac:dyDescent="0.2">
      <c r="B69" s="3" t="s">
        <v>26</v>
      </c>
      <c r="C69" s="14">
        <v>5000</v>
      </c>
      <c r="D69" s="11">
        <v>2.85</v>
      </c>
      <c r="E69" s="16">
        <v>43720.723692129599</v>
      </c>
      <c r="F69" s="4">
        <v>43720.723692129599</v>
      </c>
      <c r="G69" s="3" t="s">
        <v>7</v>
      </c>
      <c r="H69" s="1"/>
    </row>
    <row r="70" spans="1:8" x14ac:dyDescent="0.2">
      <c r="B70" s="3" t="s">
        <v>26</v>
      </c>
      <c r="C70" s="14">
        <v>490</v>
      </c>
      <c r="D70" s="11">
        <v>2.85</v>
      </c>
      <c r="E70" s="16">
        <v>43720.725601851896</v>
      </c>
      <c r="F70" s="4">
        <v>43720.725601851896</v>
      </c>
      <c r="G70" s="3" t="s">
        <v>7</v>
      </c>
      <c r="H70" s="1"/>
    </row>
    <row r="71" spans="1:8" x14ac:dyDescent="0.2">
      <c r="B71" s="3" t="s">
        <v>26</v>
      </c>
      <c r="C71" s="14">
        <v>1835</v>
      </c>
      <c r="D71" s="11">
        <v>2.85</v>
      </c>
      <c r="E71" s="16">
        <v>43720.725601851896</v>
      </c>
      <c r="F71" s="4">
        <v>43720.725601851896</v>
      </c>
      <c r="G71" s="3" t="s">
        <v>7</v>
      </c>
      <c r="H71" s="1"/>
    </row>
    <row r="72" spans="1:8" x14ac:dyDescent="0.2">
      <c r="A72" s="6" t="s">
        <v>24</v>
      </c>
      <c r="B72" s="7"/>
      <c r="C72" s="18">
        <f>SUM(C61:C71)</f>
        <v>24513</v>
      </c>
      <c r="D72" s="19">
        <f>SUMPRODUCT(C61:C71,D61:D71)/SUM(C61:C71)</f>
        <v>2.8751609758087544</v>
      </c>
      <c r="E72" s="20"/>
      <c r="F72" s="20"/>
      <c r="G72" s="20"/>
    </row>
    <row r="73" spans="1:8" x14ac:dyDescent="0.2">
      <c r="B73" s="3" t="s">
        <v>26</v>
      </c>
      <c r="C73" s="14">
        <v>1480</v>
      </c>
      <c r="D73" s="11">
        <v>2.87</v>
      </c>
      <c r="E73" s="16">
        <v>43721.396064814799</v>
      </c>
      <c r="F73" s="4">
        <v>43721.396064814799</v>
      </c>
      <c r="G73" s="3" t="s">
        <v>7</v>
      </c>
    </row>
    <row r="74" spans="1:8" x14ac:dyDescent="0.2">
      <c r="B74" s="3" t="s">
        <v>26</v>
      </c>
      <c r="C74" s="14">
        <v>671</v>
      </c>
      <c r="D74" s="11">
        <v>2.87</v>
      </c>
      <c r="E74" s="16">
        <v>43721.3961458333</v>
      </c>
      <c r="F74" s="4">
        <v>43721.3961458333</v>
      </c>
      <c r="G74" s="3" t="s">
        <v>7</v>
      </c>
    </row>
    <row r="75" spans="1:8" x14ac:dyDescent="0.2">
      <c r="B75" s="3" t="s">
        <v>26</v>
      </c>
      <c r="C75" s="14">
        <v>771</v>
      </c>
      <c r="D75" s="11">
        <v>2.87</v>
      </c>
      <c r="E75" s="16">
        <v>43721.3961458333</v>
      </c>
      <c r="F75" s="4">
        <v>43721.3961458333</v>
      </c>
      <c r="G75" s="3" t="s">
        <v>7</v>
      </c>
    </row>
    <row r="76" spans="1:8" x14ac:dyDescent="0.2">
      <c r="B76" s="3" t="s">
        <v>26</v>
      </c>
      <c r="C76" s="14">
        <v>584</v>
      </c>
      <c r="D76" s="11">
        <v>2.8694999999999999</v>
      </c>
      <c r="E76" s="16">
        <v>43721.402546296304</v>
      </c>
      <c r="F76" s="4">
        <v>43721.402546296304</v>
      </c>
      <c r="G76" s="3" t="s">
        <v>7</v>
      </c>
    </row>
    <row r="77" spans="1:8" x14ac:dyDescent="0.2">
      <c r="B77" s="3" t="s">
        <v>26</v>
      </c>
      <c r="C77" s="14">
        <v>1045</v>
      </c>
      <c r="D77" s="11">
        <v>2.8694999999999999</v>
      </c>
      <c r="E77" s="16">
        <v>43721.412569444401</v>
      </c>
      <c r="F77" s="4">
        <v>43721.412569444401</v>
      </c>
      <c r="G77" s="3" t="s">
        <v>7</v>
      </c>
    </row>
    <row r="78" spans="1:8" x14ac:dyDescent="0.2">
      <c r="B78" s="3" t="s">
        <v>26</v>
      </c>
      <c r="C78" s="14">
        <v>78</v>
      </c>
      <c r="D78" s="11">
        <v>2.8839999999999999</v>
      </c>
      <c r="E78" s="16">
        <v>43721.430347222202</v>
      </c>
      <c r="F78" s="4">
        <v>43721.430347222202</v>
      </c>
      <c r="G78" s="3" t="s">
        <v>7</v>
      </c>
    </row>
    <row r="79" spans="1:8" x14ac:dyDescent="0.2">
      <c r="B79" s="3" t="s">
        <v>26</v>
      </c>
      <c r="C79" s="14">
        <v>6297</v>
      </c>
      <c r="D79" s="11">
        <v>2.9390000000000001</v>
      </c>
      <c r="E79" s="16">
        <v>43721.565520833297</v>
      </c>
      <c r="F79" s="4">
        <v>43721.565520833297</v>
      </c>
      <c r="G79" s="3" t="s">
        <v>7</v>
      </c>
    </row>
    <row r="80" spans="1:8" x14ac:dyDescent="0.2">
      <c r="B80" s="3" t="s">
        <v>26</v>
      </c>
      <c r="C80" s="14">
        <v>1463</v>
      </c>
      <c r="D80" s="11">
        <v>2.9390000000000001</v>
      </c>
      <c r="E80" s="16">
        <v>43721.565914351901</v>
      </c>
      <c r="F80" s="4">
        <v>43721.565914351901</v>
      </c>
      <c r="G80" s="3" t="s">
        <v>7</v>
      </c>
    </row>
    <row r="81" spans="1:7" x14ac:dyDescent="0.2">
      <c r="B81" s="3" t="s">
        <v>26</v>
      </c>
      <c r="C81" s="14">
        <v>4534</v>
      </c>
      <c r="D81" s="11">
        <v>2.93</v>
      </c>
      <c r="E81" s="16">
        <v>43721.568703703699</v>
      </c>
      <c r="F81" s="4">
        <v>43721.568703703699</v>
      </c>
      <c r="G81" s="3" t="s">
        <v>7</v>
      </c>
    </row>
    <row r="82" spans="1:7" x14ac:dyDescent="0.2">
      <c r="B82" s="3" t="s">
        <v>26</v>
      </c>
      <c r="C82" s="14">
        <v>2183</v>
      </c>
      <c r="D82" s="11">
        <v>2.9390000000000001</v>
      </c>
      <c r="E82" s="16">
        <v>43721.605706018498</v>
      </c>
      <c r="F82" s="4">
        <v>43721.605706018498</v>
      </c>
      <c r="G82" s="3" t="s">
        <v>7</v>
      </c>
    </row>
    <row r="83" spans="1:7" x14ac:dyDescent="0.2">
      <c r="B83" s="3" t="s">
        <v>26</v>
      </c>
      <c r="C83" s="14">
        <v>817</v>
      </c>
      <c r="D83" s="11">
        <v>2.91</v>
      </c>
      <c r="E83" s="16">
        <v>43721.706342592603</v>
      </c>
      <c r="F83" s="4">
        <v>43721.706342592603</v>
      </c>
      <c r="G83" s="3" t="s">
        <v>7</v>
      </c>
    </row>
    <row r="84" spans="1:7" x14ac:dyDescent="0.2">
      <c r="A84" s="6" t="s">
        <v>25</v>
      </c>
      <c r="B84" s="7"/>
      <c r="C84" s="18">
        <f>SUM(C73:C83)</f>
        <v>19923</v>
      </c>
      <c r="D84" s="19">
        <f>SUMPRODUCT(C73:C83,D73:D83)/SUM(C73:C83)</f>
        <v>2.9197447422576923</v>
      </c>
      <c r="E84" s="20"/>
      <c r="F84" s="20"/>
      <c r="G84" s="2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3373-546F-4B27-B78C-F3A7B3CF59FF}">
  <dimension ref="A2:H84"/>
  <sheetViews>
    <sheetView zoomScale="115" zoomScaleNormal="115" workbookViewId="0">
      <selection activeCell="H17" sqref="H17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5" customWidth="1"/>
    <col min="4" max="4" width="17.5703125" style="12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9" width="9.140625" style="2" customWidth="1"/>
    <col min="10" max="16384" width="11.42578125" style="2"/>
  </cols>
  <sheetData>
    <row r="2" spans="2:8" ht="12.95" customHeight="1" x14ac:dyDescent="0.2">
      <c r="B2" s="26" t="s">
        <v>28</v>
      </c>
      <c r="C2" s="26"/>
      <c r="D2" s="26"/>
      <c r="E2" s="26"/>
      <c r="F2" s="26"/>
      <c r="G2" s="26"/>
      <c r="H2" s="1"/>
    </row>
    <row r="3" spans="2:8" ht="12.75" customHeight="1" x14ac:dyDescent="0.2">
      <c r="B3" s="26"/>
      <c r="C3" s="26"/>
      <c r="D3" s="26"/>
      <c r="E3" s="26"/>
      <c r="F3" s="26"/>
      <c r="G3" s="26"/>
      <c r="H3" s="1"/>
    </row>
    <row r="4" spans="2:8" ht="12.75" customHeight="1" x14ac:dyDescent="0.2">
      <c r="B4" s="22" t="s">
        <v>1</v>
      </c>
      <c r="C4" s="27" t="s">
        <v>10</v>
      </c>
      <c r="D4" s="25" t="s">
        <v>15</v>
      </c>
      <c r="E4" s="25" t="s">
        <v>9</v>
      </c>
      <c r="F4" s="25" t="s">
        <v>11</v>
      </c>
      <c r="G4" s="22" t="s">
        <v>13</v>
      </c>
      <c r="H4" s="1"/>
    </row>
    <row r="5" spans="2:8" ht="12.75" customHeight="1" x14ac:dyDescent="0.2">
      <c r="B5" s="22" t="s">
        <v>4</v>
      </c>
      <c r="C5" s="27">
        <v>53</v>
      </c>
      <c r="D5" s="25">
        <v>3.8460000000000001</v>
      </c>
      <c r="E5" s="25" t="s">
        <v>5</v>
      </c>
      <c r="F5" s="25" t="s">
        <v>6</v>
      </c>
      <c r="G5" s="22" t="s">
        <v>7</v>
      </c>
      <c r="H5" s="1"/>
    </row>
    <row r="6" spans="2:8" x14ac:dyDescent="0.2">
      <c r="B6" s="3" t="s">
        <v>8</v>
      </c>
      <c r="C6" s="14">
        <v>652</v>
      </c>
      <c r="D6" s="11">
        <v>2.9790000000000001</v>
      </c>
      <c r="E6" s="16">
        <v>43717.3988888889</v>
      </c>
      <c r="F6" s="4">
        <v>43717.3988888889</v>
      </c>
      <c r="G6" s="3" t="s">
        <v>7</v>
      </c>
      <c r="H6" s="1"/>
    </row>
    <row r="7" spans="2:8" x14ac:dyDescent="0.2">
      <c r="B7" s="3" t="s">
        <v>8</v>
      </c>
      <c r="C7" s="14">
        <v>1000</v>
      </c>
      <c r="D7" s="11">
        <v>2.9990000000000001</v>
      </c>
      <c r="E7" s="16">
        <v>43717.519340277802</v>
      </c>
      <c r="F7" s="4">
        <v>43717.519340277802</v>
      </c>
      <c r="G7" s="3" t="s">
        <v>7</v>
      </c>
      <c r="H7" s="1"/>
    </row>
    <row r="8" spans="2:8" x14ac:dyDescent="0.2">
      <c r="B8" s="3" t="s">
        <v>8</v>
      </c>
      <c r="C8" s="14">
        <v>1000</v>
      </c>
      <c r="D8" s="11">
        <v>2.9990000000000001</v>
      </c>
      <c r="E8" s="16">
        <v>43717.519652777803</v>
      </c>
      <c r="F8" s="4">
        <v>43717.519652777803</v>
      </c>
      <c r="G8" s="3" t="s">
        <v>7</v>
      </c>
      <c r="H8" s="1"/>
    </row>
    <row r="9" spans="2:8" x14ac:dyDescent="0.2">
      <c r="B9" s="3" t="s">
        <v>8</v>
      </c>
      <c r="C9" s="14">
        <v>1145</v>
      </c>
      <c r="D9" s="11">
        <v>2.9060000000000001</v>
      </c>
      <c r="E9" s="16">
        <v>43717.549039351899</v>
      </c>
      <c r="F9" s="4">
        <v>43717.549039351899</v>
      </c>
      <c r="G9" s="3" t="s">
        <v>7</v>
      </c>
      <c r="H9" s="1"/>
    </row>
    <row r="10" spans="2:8" x14ac:dyDescent="0.2">
      <c r="B10" s="3" t="s">
        <v>8</v>
      </c>
      <c r="C10" s="14">
        <v>620</v>
      </c>
      <c r="D10" s="11">
        <v>2.9</v>
      </c>
      <c r="E10" s="16">
        <v>43717.5491203704</v>
      </c>
      <c r="F10" s="4">
        <v>43717.5491203704</v>
      </c>
      <c r="G10" s="3" t="s">
        <v>7</v>
      </c>
      <c r="H10" s="1"/>
    </row>
    <row r="11" spans="2:8" x14ac:dyDescent="0.2">
      <c r="B11" s="3" t="s">
        <v>8</v>
      </c>
      <c r="C11" s="14">
        <v>1234</v>
      </c>
      <c r="D11" s="11">
        <v>2.9</v>
      </c>
      <c r="E11" s="16">
        <v>43717.5952777778</v>
      </c>
      <c r="F11" s="4">
        <v>43717.5952777778</v>
      </c>
      <c r="G11" s="3" t="s">
        <v>7</v>
      </c>
      <c r="H11" s="1"/>
    </row>
    <row r="12" spans="2:8" x14ac:dyDescent="0.2">
      <c r="B12" s="3" t="s">
        <v>8</v>
      </c>
      <c r="C12" s="14">
        <v>133</v>
      </c>
      <c r="D12" s="11">
        <v>2.9</v>
      </c>
      <c r="E12" s="16">
        <v>43717.5962268519</v>
      </c>
      <c r="F12" s="4">
        <v>43717.5962268519</v>
      </c>
      <c r="G12" s="3" t="s">
        <v>7</v>
      </c>
      <c r="H12" s="1"/>
    </row>
    <row r="13" spans="2:8" x14ac:dyDescent="0.2">
      <c r="B13" s="3" t="s">
        <v>8</v>
      </c>
      <c r="C13" s="14">
        <v>1766</v>
      </c>
      <c r="D13" s="11">
        <v>2.9</v>
      </c>
      <c r="E13" s="16">
        <v>43717.5962268519</v>
      </c>
      <c r="F13" s="4">
        <v>43717.5962268519</v>
      </c>
      <c r="G13" s="3" t="s">
        <v>7</v>
      </c>
      <c r="H13" s="1"/>
    </row>
    <row r="14" spans="2:8" x14ac:dyDescent="0.2">
      <c r="B14" s="3" t="s">
        <v>8</v>
      </c>
      <c r="C14" s="14">
        <v>3000</v>
      </c>
      <c r="D14" s="11">
        <v>2.9</v>
      </c>
      <c r="E14" s="16">
        <v>43717.600289351903</v>
      </c>
      <c r="F14" s="4">
        <v>43717.600289351903</v>
      </c>
      <c r="G14" s="3" t="s">
        <v>7</v>
      </c>
      <c r="H14" s="1"/>
    </row>
    <row r="15" spans="2:8" x14ac:dyDescent="0.2">
      <c r="B15" s="3" t="s">
        <v>8</v>
      </c>
      <c r="C15" s="14">
        <v>450</v>
      </c>
      <c r="D15" s="11">
        <v>2.9</v>
      </c>
      <c r="E15" s="16">
        <v>43717.635694444398</v>
      </c>
      <c r="F15" s="4">
        <v>43717.635694444398</v>
      </c>
      <c r="G15" s="3" t="s">
        <v>7</v>
      </c>
      <c r="H15" s="1"/>
    </row>
    <row r="16" spans="2:8" x14ac:dyDescent="0.2">
      <c r="B16" s="3" t="s">
        <v>8</v>
      </c>
      <c r="C16" s="14">
        <v>3000</v>
      </c>
      <c r="D16" s="11">
        <v>2.9</v>
      </c>
      <c r="E16" s="16">
        <v>43717.635694444398</v>
      </c>
      <c r="F16" s="4">
        <v>43717.635694444398</v>
      </c>
      <c r="G16" s="3" t="s">
        <v>7</v>
      </c>
      <c r="H16" s="1"/>
    </row>
    <row r="17" spans="1:8" x14ac:dyDescent="0.2">
      <c r="B17" s="3" t="s">
        <v>8</v>
      </c>
      <c r="C17" s="14">
        <v>483</v>
      </c>
      <c r="D17" s="11">
        <v>2.9</v>
      </c>
      <c r="E17" s="16">
        <v>43717.647210648101</v>
      </c>
      <c r="F17" s="4">
        <v>43717.647210648101</v>
      </c>
      <c r="G17" s="3" t="s">
        <v>7</v>
      </c>
      <c r="H17" s="1"/>
    </row>
    <row r="18" spans="1:8" x14ac:dyDescent="0.2">
      <c r="B18" s="3" t="s">
        <v>8</v>
      </c>
      <c r="C18" s="14">
        <v>3000</v>
      </c>
      <c r="D18" s="11">
        <v>2.9</v>
      </c>
      <c r="E18" s="16">
        <v>43717.647210648101</v>
      </c>
      <c r="F18" s="4">
        <v>43717.647210648101</v>
      </c>
      <c r="G18" s="3" t="s">
        <v>7</v>
      </c>
      <c r="H18" s="1"/>
    </row>
    <row r="19" spans="1:8" x14ac:dyDescent="0.2">
      <c r="B19" s="3" t="s">
        <v>8</v>
      </c>
      <c r="C19" s="14">
        <v>3000</v>
      </c>
      <c r="D19" s="11">
        <v>2.9</v>
      </c>
      <c r="E19" s="16">
        <v>43717.656828703701</v>
      </c>
      <c r="F19" s="4">
        <v>43717.656828703701</v>
      </c>
      <c r="G19" s="3" t="s">
        <v>7</v>
      </c>
      <c r="H19" s="1"/>
    </row>
    <row r="20" spans="1:8" x14ac:dyDescent="0.2">
      <c r="B20" s="3" t="s">
        <v>8</v>
      </c>
      <c r="C20" s="14">
        <v>1000</v>
      </c>
      <c r="D20" s="11">
        <v>2.9</v>
      </c>
      <c r="E20" s="16">
        <v>43717.656828703701</v>
      </c>
      <c r="F20" s="4">
        <v>43717.656828703701</v>
      </c>
      <c r="G20" s="3" t="s">
        <v>7</v>
      </c>
      <c r="H20" s="1"/>
    </row>
    <row r="21" spans="1:8" x14ac:dyDescent="0.2">
      <c r="B21" s="3" t="s">
        <v>8</v>
      </c>
      <c r="C21" s="14">
        <v>2452</v>
      </c>
      <c r="D21" s="11">
        <v>2.9</v>
      </c>
      <c r="E21" s="16">
        <v>43717.66375</v>
      </c>
      <c r="F21" s="4">
        <v>43717.66375</v>
      </c>
      <c r="G21" s="3" t="s">
        <v>7</v>
      </c>
      <c r="H21" s="1"/>
    </row>
    <row r="22" spans="1:8" x14ac:dyDescent="0.2">
      <c r="B22" s="3" t="s">
        <v>8</v>
      </c>
      <c r="C22" s="14">
        <v>548</v>
      </c>
      <c r="D22" s="11">
        <v>2.9</v>
      </c>
      <c r="E22" s="16">
        <v>43717.66375</v>
      </c>
      <c r="F22" s="4">
        <v>43717.66375</v>
      </c>
      <c r="G22" s="3" t="s">
        <v>7</v>
      </c>
      <c r="H22" s="1"/>
    </row>
    <row r="23" spans="1:8" x14ac:dyDescent="0.2">
      <c r="B23" s="3" t="s">
        <v>8</v>
      </c>
      <c r="C23" s="14">
        <v>500</v>
      </c>
      <c r="D23" s="11">
        <v>2.9</v>
      </c>
      <c r="E23" s="16">
        <v>43717.677037037</v>
      </c>
      <c r="F23" s="4">
        <v>43717.677037037</v>
      </c>
      <c r="G23" s="3" t="s">
        <v>7</v>
      </c>
      <c r="H23" s="1"/>
    </row>
    <row r="24" spans="1:8" x14ac:dyDescent="0.2">
      <c r="B24" s="3" t="s">
        <v>8</v>
      </c>
      <c r="C24" s="14">
        <v>48</v>
      </c>
      <c r="D24" s="11">
        <v>2.9</v>
      </c>
      <c r="E24" s="16">
        <v>43717.688564814802</v>
      </c>
      <c r="F24" s="4">
        <v>43717.688564814802</v>
      </c>
      <c r="G24" s="3" t="s">
        <v>7</v>
      </c>
      <c r="H24" s="1"/>
    </row>
    <row r="25" spans="1:8" x14ac:dyDescent="0.2">
      <c r="B25" s="3" t="s">
        <v>8</v>
      </c>
      <c r="C25" s="14">
        <v>352</v>
      </c>
      <c r="D25" s="11">
        <v>2.9</v>
      </c>
      <c r="E25" s="16">
        <v>43717.688564814802</v>
      </c>
      <c r="F25" s="4">
        <v>43717.688564814802</v>
      </c>
      <c r="G25" s="3" t="s">
        <v>7</v>
      </c>
      <c r="H25" s="1"/>
    </row>
    <row r="26" spans="1:8" s="6" customFormat="1" x14ac:dyDescent="0.2">
      <c r="B26" s="3" t="s">
        <v>8</v>
      </c>
      <c r="C26" s="14">
        <v>611</v>
      </c>
      <c r="D26" s="11">
        <v>2.95</v>
      </c>
      <c r="E26" s="16">
        <v>43717.711875000001</v>
      </c>
      <c r="F26" s="4">
        <v>43717.711875000001</v>
      </c>
      <c r="G26" s="3" t="s">
        <v>7</v>
      </c>
      <c r="H26" s="5"/>
    </row>
    <row r="27" spans="1:8" s="6" customFormat="1" x14ac:dyDescent="0.2">
      <c r="B27" s="3" t="s">
        <v>8</v>
      </c>
      <c r="C27" s="14">
        <v>2506</v>
      </c>
      <c r="D27" s="11">
        <v>2.9</v>
      </c>
      <c r="E27" s="16">
        <v>43717.722858796304</v>
      </c>
      <c r="F27" s="4">
        <v>43717.722858796304</v>
      </c>
      <c r="G27" s="3" t="s">
        <v>7</v>
      </c>
      <c r="H27" s="5"/>
    </row>
    <row r="28" spans="1:8" x14ac:dyDescent="0.2">
      <c r="A28" s="6" t="s">
        <v>16</v>
      </c>
      <c r="B28" s="7"/>
      <c r="C28" s="18">
        <f>SUM(C6:C27)</f>
        <v>28500</v>
      </c>
      <c r="D28" s="19">
        <f>SUMPRODUCT(C6:C27,D6:D27)/SUM(C6:C27)</f>
        <v>2.9100676491228064</v>
      </c>
      <c r="E28" s="20"/>
      <c r="F28" s="20"/>
      <c r="G28" s="20"/>
      <c r="H28" s="1"/>
    </row>
    <row r="29" spans="1:8" x14ac:dyDescent="0.2">
      <c r="B29" s="3" t="s">
        <v>8</v>
      </c>
      <c r="C29" s="13">
        <v>1739</v>
      </c>
      <c r="D29" s="10">
        <v>2.96</v>
      </c>
      <c r="E29" s="17">
        <v>43718.393981481502</v>
      </c>
      <c r="F29" s="9">
        <v>43718.393981481502</v>
      </c>
      <c r="G29" s="8" t="s">
        <v>7</v>
      </c>
      <c r="H29" s="1"/>
    </row>
    <row r="30" spans="1:8" x14ac:dyDescent="0.2">
      <c r="B30" s="3" t="s">
        <v>8</v>
      </c>
      <c r="C30" s="13">
        <v>1098</v>
      </c>
      <c r="D30" s="10">
        <v>2.96</v>
      </c>
      <c r="E30" s="17">
        <v>43718.393981481502</v>
      </c>
      <c r="F30" s="9">
        <v>43718.393981481502</v>
      </c>
      <c r="G30" s="8" t="s">
        <v>7</v>
      </c>
      <c r="H30" s="1"/>
    </row>
    <row r="31" spans="1:8" x14ac:dyDescent="0.2">
      <c r="B31" s="3" t="s">
        <v>8</v>
      </c>
      <c r="C31" s="13">
        <v>163</v>
      </c>
      <c r="D31" s="10">
        <v>2.96</v>
      </c>
      <c r="E31" s="17">
        <v>43718.394502314797</v>
      </c>
      <c r="F31" s="9">
        <v>43718.394502314797</v>
      </c>
      <c r="G31" s="8" t="s">
        <v>7</v>
      </c>
      <c r="H31" s="1"/>
    </row>
    <row r="32" spans="1:8" x14ac:dyDescent="0.2">
      <c r="B32" s="3" t="s">
        <v>8</v>
      </c>
      <c r="C32" s="13">
        <v>4270</v>
      </c>
      <c r="D32" s="10">
        <v>2.9695</v>
      </c>
      <c r="E32" s="17">
        <v>43718.430486111101</v>
      </c>
      <c r="F32" s="9">
        <v>43718.430486111101</v>
      </c>
      <c r="G32" s="8" t="s">
        <v>7</v>
      </c>
      <c r="H32" s="1"/>
    </row>
    <row r="33" spans="1:8" x14ac:dyDescent="0.2">
      <c r="B33" s="3" t="s">
        <v>8</v>
      </c>
      <c r="C33" s="13">
        <v>2000</v>
      </c>
      <c r="D33" s="10">
        <v>2.95</v>
      </c>
      <c r="E33" s="17">
        <v>43718.4456712963</v>
      </c>
      <c r="F33" s="9">
        <v>43718.4456712963</v>
      </c>
      <c r="G33" s="8" t="s">
        <v>7</v>
      </c>
      <c r="H33" s="1"/>
    </row>
    <row r="34" spans="1:8" x14ac:dyDescent="0.2">
      <c r="B34" s="3" t="s">
        <v>8</v>
      </c>
      <c r="C34" s="13">
        <v>3694</v>
      </c>
      <c r="D34" s="10">
        <v>2.95</v>
      </c>
      <c r="E34" s="17">
        <v>43718.445995370399</v>
      </c>
      <c r="F34" s="9">
        <v>43718.445995370399</v>
      </c>
      <c r="G34" s="8" t="s">
        <v>7</v>
      </c>
      <c r="H34" s="1"/>
    </row>
    <row r="35" spans="1:8" x14ac:dyDescent="0.2">
      <c r="B35" s="3" t="s">
        <v>8</v>
      </c>
      <c r="C35" s="14">
        <v>6000</v>
      </c>
      <c r="D35" s="11">
        <v>2.95</v>
      </c>
      <c r="E35" s="16">
        <v>43718.447094907402</v>
      </c>
      <c r="F35" s="4">
        <v>43718.447094907402</v>
      </c>
      <c r="G35" s="3" t="s">
        <v>7</v>
      </c>
      <c r="H35" s="1"/>
    </row>
    <row r="36" spans="1:8" x14ac:dyDescent="0.2">
      <c r="B36" s="3" t="s">
        <v>8</v>
      </c>
      <c r="C36" s="14">
        <v>2419</v>
      </c>
      <c r="D36" s="11">
        <v>3</v>
      </c>
      <c r="E36" s="16">
        <v>43718.462951388901</v>
      </c>
      <c r="F36" s="4">
        <v>43718.462951388901</v>
      </c>
      <c r="G36" s="3" t="s">
        <v>7</v>
      </c>
      <c r="H36" s="1"/>
    </row>
    <row r="37" spans="1:8" x14ac:dyDescent="0.2">
      <c r="B37" s="3" t="s">
        <v>8</v>
      </c>
      <c r="C37" s="14">
        <v>581</v>
      </c>
      <c r="D37" s="11">
        <v>3</v>
      </c>
      <c r="E37" s="16">
        <v>43718.462951388901</v>
      </c>
      <c r="F37" s="4">
        <v>43718.462951388901</v>
      </c>
      <c r="G37" s="3" t="s">
        <v>7</v>
      </c>
      <c r="H37" s="1"/>
    </row>
    <row r="38" spans="1:8" x14ac:dyDescent="0.2">
      <c r="B38" s="3" t="s">
        <v>8</v>
      </c>
      <c r="C38" s="14">
        <v>7036</v>
      </c>
      <c r="D38" s="11">
        <v>2.9474999999999998</v>
      </c>
      <c r="E38" s="16">
        <v>43718.629270833299</v>
      </c>
      <c r="F38" s="4">
        <v>43718.629270833299</v>
      </c>
      <c r="G38" s="3" t="s">
        <v>7</v>
      </c>
      <c r="H38" s="1"/>
    </row>
    <row r="39" spans="1:8" x14ac:dyDescent="0.2">
      <c r="A39" s="6" t="s">
        <v>17</v>
      </c>
      <c r="B39" s="7"/>
      <c r="C39" s="18">
        <f>SUM(C29:C38)</f>
        <v>29000</v>
      </c>
      <c r="D39" s="19">
        <f>SUMPRODUCT(C29:C38,D29:D38)/SUM(C29:C38)</f>
        <v>2.9584715517241382</v>
      </c>
      <c r="E39" s="20"/>
      <c r="F39" s="20"/>
      <c r="G39" s="20"/>
      <c r="H39" s="1"/>
    </row>
    <row r="40" spans="1:8" x14ac:dyDescent="0.2">
      <c r="A40" s="6"/>
      <c r="B40" s="3" t="s">
        <v>8</v>
      </c>
      <c r="C40" s="14">
        <v>2291</v>
      </c>
      <c r="D40" s="11">
        <v>2.899</v>
      </c>
      <c r="E40" s="16">
        <v>43719.383750000001</v>
      </c>
      <c r="F40" s="4">
        <v>43719.383750000001</v>
      </c>
      <c r="G40" s="3" t="s">
        <v>7</v>
      </c>
      <c r="H40" s="1"/>
    </row>
    <row r="41" spans="1:8" x14ac:dyDescent="0.2">
      <c r="A41" s="6"/>
      <c r="B41" s="3" t="s">
        <v>8</v>
      </c>
      <c r="C41" s="14">
        <v>604</v>
      </c>
      <c r="D41" s="11">
        <v>2.8719999999999999</v>
      </c>
      <c r="E41" s="16">
        <v>43719.384826388901</v>
      </c>
      <c r="F41" s="4">
        <v>43719.384826388901</v>
      </c>
      <c r="G41" s="3" t="s">
        <v>7</v>
      </c>
      <c r="H41" s="1"/>
    </row>
    <row r="42" spans="1:8" x14ac:dyDescent="0.2">
      <c r="A42" s="6"/>
      <c r="B42" s="3" t="s">
        <v>8</v>
      </c>
      <c r="C42" s="14">
        <v>105</v>
      </c>
      <c r="D42" s="11">
        <v>2.899</v>
      </c>
      <c r="E42" s="16">
        <v>43719.402754629598</v>
      </c>
      <c r="F42" s="4">
        <v>43719.402754629598</v>
      </c>
      <c r="G42" s="3" t="s">
        <v>7</v>
      </c>
      <c r="H42" s="1"/>
    </row>
    <row r="43" spans="1:8" x14ac:dyDescent="0.2">
      <c r="A43" s="6"/>
      <c r="B43" s="3" t="s">
        <v>8</v>
      </c>
      <c r="C43" s="14">
        <v>530</v>
      </c>
      <c r="D43" s="11">
        <v>2.8980000000000001</v>
      </c>
      <c r="E43" s="16">
        <v>43719.403935185197</v>
      </c>
      <c r="F43" s="4">
        <v>43719.403935185197</v>
      </c>
      <c r="G43" s="3" t="s">
        <v>7</v>
      </c>
      <c r="H43" s="1"/>
    </row>
    <row r="44" spans="1:8" x14ac:dyDescent="0.2">
      <c r="A44" s="6"/>
      <c r="B44" s="3" t="s">
        <v>8</v>
      </c>
      <c r="C44" s="14">
        <v>920</v>
      </c>
      <c r="D44" s="11">
        <v>2.8980000000000001</v>
      </c>
      <c r="E44" s="16">
        <v>43719.403969907398</v>
      </c>
      <c r="F44" s="4">
        <v>43719.403969907398</v>
      </c>
      <c r="G44" s="3" t="s">
        <v>7</v>
      </c>
      <c r="H44" s="1"/>
    </row>
    <row r="45" spans="1:8" x14ac:dyDescent="0.2">
      <c r="A45" s="6"/>
      <c r="B45" s="3" t="s">
        <v>8</v>
      </c>
      <c r="C45" s="14">
        <v>745</v>
      </c>
      <c r="D45" s="11">
        <v>2.8780000000000001</v>
      </c>
      <c r="E45" s="16">
        <v>43719.404571759304</v>
      </c>
      <c r="F45" s="4">
        <v>43719.404571759304</v>
      </c>
      <c r="G45" s="3" t="s">
        <v>7</v>
      </c>
      <c r="H45" s="1"/>
    </row>
    <row r="46" spans="1:8" x14ac:dyDescent="0.2">
      <c r="A46" s="6"/>
      <c r="B46" s="3" t="s">
        <v>8</v>
      </c>
      <c r="C46" s="14">
        <v>435</v>
      </c>
      <c r="D46" s="11">
        <v>2.8650000000000002</v>
      </c>
      <c r="E46" s="16">
        <v>43719.405023148101</v>
      </c>
      <c r="F46" s="4">
        <v>43719.405023148101</v>
      </c>
      <c r="G46" s="3" t="s">
        <v>7</v>
      </c>
      <c r="H46" s="1"/>
    </row>
    <row r="47" spans="1:8" x14ac:dyDescent="0.2">
      <c r="A47" s="6"/>
      <c r="B47" s="3" t="s">
        <v>8</v>
      </c>
      <c r="C47" s="14">
        <v>370</v>
      </c>
      <c r="D47" s="11">
        <v>2.891</v>
      </c>
      <c r="E47" s="16">
        <v>43719.410138888903</v>
      </c>
      <c r="F47" s="4">
        <v>43719.410138888903</v>
      </c>
      <c r="G47" s="3" t="s">
        <v>7</v>
      </c>
      <c r="H47" s="1"/>
    </row>
    <row r="48" spans="1:8" x14ac:dyDescent="0.2">
      <c r="A48" s="6"/>
      <c r="B48" s="3" t="s">
        <v>8</v>
      </c>
      <c r="C48" s="14">
        <v>1877</v>
      </c>
      <c r="D48" s="11">
        <v>2.835</v>
      </c>
      <c r="E48" s="16">
        <v>43719.496192129598</v>
      </c>
      <c r="F48" s="4">
        <v>43719.496192129598</v>
      </c>
      <c r="G48" s="3" t="s">
        <v>7</v>
      </c>
      <c r="H48" s="1"/>
    </row>
    <row r="49" spans="1:8" x14ac:dyDescent="0.2">
      <c r="A49" s="6"/>
      <c r="B49" s="3" t="s">
        <v>8</v>
      </c>
      <c r="C49" s="14">
        <v>711</v>
      </c>
      <c r="D49" s="11">
        <v>2.83</v>
      </c>
      <c r="E49" s="16">
        <v>43719.496284722198</v>
      </c>
      <c r="F49" s="4">
        <v>43719.496284722198</v>
      </c>
      <c r="G49" s="3" t="s">
        <v>7</v>
      </c>
      <c r="H49" s="1"/>
    </row>
    <row r="50" spans="1:8" x14ac:dyDescent="0.2">
      <c r="A50" s="6"/>
      <c r="B50" s="3" t="s">
        <v>8</v>
      </c>
      <c r="C50" s="14">
        <v>170</v>
      </c>
      <c r="D50" s="11">
        <v>2.94</v>
      </c>
      <c r="E50" s="16">
        <v>43719.517361111102</v>
      </c>
      <c r="F50" s="4">
        <v>43719.517361111102</v>
      </c>
      <c r="G50" s="3" t="s">
        <v>7</v>
      </c>
      <c r="H50" s="1"/>
    </row>
    <row r="51" spans="1:8" x14ac:dyDescent="0.2">
      <c r="A51" s="6"/>
      <c r="B51" s="3" t="s">
        <v>8</v>
      </c>
      <c r="C51" s="14">
        <v>242</v>
      </c>
      <c r="D51" s="11">
        <v>2.94</v>
      </c>
      <c r="E51" s="16">
        <v>43719.517372685201</v>
      </c>
      <c r="F51" s="4">
        <v>43719.517372685201</v>
      </c>
      <c r="G51" s="3" t="s">
        <v>7</v>
      </c>
      <c r="H51" s="1"/>
    </row>
    <row r="52" spans="1:8" x14ac:dyDescent="0.2">
      <c r="A52" s="6"/>
      <c r="B52" s="3" t="s">
        <v>8</v>
      </c>
      <c r="C52" s="14">
        <v>920</v>
      </c>
      <c r="D52" s="11">
        <v>2.78</v>
      </c>
      <c r="E52" s="16">
        <v>43719.534560185202</v>
      </c>
      <c r="F52" s="4">
        <v>43719.534560185202</v>
      </c>
      <c r="G52" s="3" t="s">
        <v>7</v>
      </c>
      <c r="H52" s="1"/>
    </row>
    <row r="53" spans="1:8" x14ac:dyDescent="0.2">
      <c r="A53" s="6"/>
      <c r="B53" s="3" t="s">
        <v>8</v>
      </c>
      <c r="C53" s="14">
        <v>892</v>
      </c>
      <c r="D53" s="11">
        <v>2.8730000000000002</v>
      </c>
      <c r="E53" s="16">
        <v>43719.549537036997</v>
      </c>
      <c r="F53" s="4">
        <v>43719.549537036997</v>
      </c>
      <c r="G53" s="3" t="s">
        <v>7</v>
      </c>
      <c r="H53" s="1"/>
    </row>
    <row r="54" spans="1:8" x14ac:dyDescent="0.2">
      <c r="A54" s="6"/>
      <c r="B54" s="3" t="s">
        <v>8</v>
      </c>
      <c r="C54" s="14">
        <v>1018</v>
      </c>
      <c r="D54" s="11">
        <v>2.8730000000000002</v>
      </c>
      <c r="E54" s="16">
        <v>43719.549537036997</v>
      </c>
      <c r="F54" s="4">
        <v>43719.549537036997</v>
      </c>
      <c r="G54" s="3" t="s">
        <v>7</v>
      </c>
      <c r="H54" s="1"/>
    </row>
    <row r="55" spans="1:8" x14ac:dyDescent="0.2">
      <c r="A55" s="6"/>
      <c r="B55" s="3" t="s">
        <v>8</v>
      </c>
      <c r="C55" s="14">
        <v>170</v>
      </c>
      <c r="D55" s="11">
        <v>2.87</v>
      </c>
      <c r="E55" s="16">
        <v>43719.549756944398</v>
      </c>
      <c r="F55" s="4">
        <v>43719.549756944398</v>
      </c>
      <c r="G55" s="3" t="s">
        <v>7</v>
      </c>
      <c r="H55" s="1"/>
    </row>
    <row r="56" spans="1:8" x14ac:dyDescent="0.2">
      <c r="A56" s="6"/>
      <c r="B56" s="3" t="s">
        <v>8</v>
      </c>
      <c r="C56" s="14">
        <v>4939</v>
      </c>
      <c r="D56" s="11">
        <v>2.8995000000000002</v>
      </c>
      <c r="E56" s="16">
        <v>43719.604490740698</v>
      </c>
      <c r="F56" s="4">
        <v>43719.604490740698</v>
      </c>
      <c r="G56" s="3" t="s">
        <v>7</v>
      </c>
      <c r="H56" s="1"/>
    </row>
    <row r="57" spans="1:8" s="6" customFormat="1" x14ac:dyDescent="0.2">
      <c r="A57" s="2"/>
      <c r="B57" s="3" t="s">
        <v>8</v>
      </c>
      <c r="C57" s="14">
        <v>1099</v>
      </c>
      <c r="D57" s="11">
        <v>2.8889999999999998</v>
      </c>
      <c r="E57" s="16">
        <v>43719.717013888898</v>
      </c>
      <c r="F57" s="4">
        <v>43719.717013888898</v>
      </c>
      <c r="G57" s="3" t="s">
        <v>7</v>
      </c>
      <c r="H57" s="5"/>
    </row>
    <row r="58" spans="1:8" x14ac:dyDescent="0.2">
      <c r="B58" s="3" t="s">
        <v>8</v>
      </c>
      <c r="C58" s="14">
        <v>1441</v>
      </c>
      <c r="D58" s="11">
        <v>2.8879999999999999</v>
      </c>
      <c r="E58" s="16">
        <v>43719.7171296296</v>
      </c>
      <c r="F58" s="4">
        <v>43719.7171296296</v>
      </c>
      <c r="G58" s="3" t="s">
        <v>7</v>
      </c>
      <c r="H58" s="1"/>
    </row>
    <row r="59" spans="1:8" x14ac:dyDescent="0.2">
      <c r="B59" s="3" t="s">
        <v>8</v>
      </c>
      <c r="C59" s="14">
        <v>460</v>
      </c>
      <c r="D59" s="11">
        <v>2.8839999999999999</v>
      </c>
      <c r="E59" s="16">
        <v>43719.728842592602</v>
      </c>
      <c r="F59" s="4">
        <v>43719.728842592602</v>
      </c>
      <c r="G59" s="3" t="s">
        <v>7</v>
      </c>
      <c r="H59" s="1"/>
    </row>
    <row r="60" spans="1:8" x14ac:dyDescent="0.2">
      <c r="A60" s="6" t="s">
        <v>18</v>
      </c>
      <c r="B60" s="7"/>
      <c r="C60" s="18">
        <f>SUM(C40:C59)</f>
        <v>19939</v>
      </c>
      <c r="D60" s="19">
        <f>SUMPRODUCT(C40:C59,D40:D59)/SUM(C40:C59)</f>
        <v>2.8789995235468178</v>
      </c>
      <c r="E60" s="20"/>
      <c r="F60" s="20"/>
      <c r="G60" s="20"/>
      <c r="H60" s="1"/>
    </row>
    <row r="61" spans="1:8" x14ac:dyDescent="0.2">
      <c r="B61" s="3" t="s">
        <v>8</v>
      </c>
      <c r="C61" s="14">
        <v>1958</v>
      </c>
      <c r="D61" s="11">
        <v>2.8719999999999999</v>
      </c>
      <c r="E61" s="16">
        <v>43720.397650462997</v>
      </c>
      <c r="F61" s="4">
        <v>43720.397650462997</v>
      </c>
      <c r="G61" s="3" t="s">
        <v>7</v>
      </c>
      <c r="H61" s="1"/>
    </row>
    <row r="62" spans="1:8" x14ac:dyDescent="0.2">
      <c r="B62" s="3" t="s">
        <v>8</v>
      </c>
      <c r="C62" s="14">
        <v>4981</v>
      </c>
      <c r="D62" s="11">
        <v>2.8485</v>
      </c>
      <c r="E62" s="16">
        <v>43720.413009259297</v>
      </c>
      <c r="F62" s="4">
        <v>43720.413009259297</v>
      </c>
      <c r="G62" s="3" t="s">
        <v>7</v>
      </c>
      <c r="H62" s="1"/>
    </row>
    <row r="63" spans="1:8" x14ac:dyDescent="0.2">
      <c r="B63" s="3" t="s">
        <v>8</v>
      </c>
      <c r="C63" s="14">
        <v>1273</v>
      </c>
      <c r="D63" s="11">
        <v>2.9495</v>
      </c>
      <c r="E63" s="16">
        <v>43720.495208333297</v>
      </c>
      <c r="F63" s="4">
        <v>43720.495208333297</v>
      </c>
      <c r="G63" s="3" t="s">
        <v>7</v>
      </c>
      <c r="H63" s="1"/>
    </row>
    <row r="64" spans="1:8" x14ac:dyDescent="0.2">
      <c r="B64" s="3" t="s">
        <v>8</v>
      </c>
      <c r="C64" s="14">
        <v>236</v>
      </c>
      <c r="D64" s="11">
        <v>2.944</v>
      </c>
      <c r="E64" s="16">
        <v>43720.505439814799</v>
      </c>
      <c r="F64" s="4">
        <v>43720.505439814799</v>
      </c>
      <c r="G64" s="3" t="s">
        <v>7</v>
      </c>
      <c r="H64" s="1"/>
    </row>
    <row r="65" spans="1:8" x14ac:dyDescent="0.2">
      <c r="B65" s="3" t="s">
        <v>8</v>
      </c>
      <c r="C65" s="14">
        <v>806</v>
      </c>
      <c r="D65" s="11">
        <v>2.93</v>
      </c>
      <c r="E65" s="16">
        <v>43720.506180555603</v>
      </c>
      <c r="F65" s="4">
        <v>43720.506180555603</v>
      </c>
      <c r="G65" s="3" t="s">
        <v>7</v>
      </c>
      <c r="H65" s="1"/>
    </row>
    <row r="66" spans="1:8" x14ac:dyDescent="0.2">
      <c r="B66" s="3" t="s">
        <v>8</v>
      </c>
      <c r="C66" s="14">
        <v>589</v>
      </c>
      <c r="D66" s="11">
        <v>2.851</v>
      </c>
      <c r="E66" s="16">
        <v>43720.614004629599</v>
      </c>
      <c r="F66" s="4">
        <v>43720.614004629599</v>
      </c>
      <c r="G66" s="3" t="s">
        <v>7</v>
      </c>
      <c r="H66" s="1"/>
    </row>
    <row r="67" spans="1:8" x14ac:dyDescent="0.2">
      <c r="B67" s="3" t="s">
        <v>8</v>
      </c>
      <c r="C67" s="14">
        <v>2411</v>
      </c>
      <c r="D67" s="11">
        <v>2.9</v>
      </c>
      <c r="E67" s="16">
        <v>43720.656076388899</v>
      </c>
      <c r="F67" s="4">
        <v>43720.656076388899</v>
      </c>
      <c r="G67" s="3" t="s">
        <v>7</v>
      </c>
      <c r="H67" s="1"/>
    </row>
    <row r="68" spans="1:8" x14ac:dyDescent="0.2">
      <c r="B68" s="3" t="s">
        <v>8</v>
      </c>
      <c r="C68" s="14">
        <v>4934</v>
      </c>
      <c r="D68" s="11">
        <v>2.9</v>
      </c>
      <c r="E68" s="16">
        <v>43720.721064814803</v>
      </c>
      <c r="F68" s="4">
        <v>43720.721064814803</v>
      </c>
      <c r="G68" s="3" t="s">
        <v>7</v>
      </c>
      <c r="H68" s="1"/>
    </row>
    <row r="69" spans="1:8" x14ac:dyDescent="0.2">
      <c r="B69" s="3" t="s">
        <v>8</v>
      </c>
      <c r="C69" s="14">
        <v>5000</v>
      </c>
      <c r="D69" s="11">
        <v>2.85</v>
      </c>
      <c r="E69" s="16">
        <v>43720.723692129599</v>
      </c>
      <c r="F69" s="4">
        <v>43720.723692129599</v>
      </c>
      <c r="G69" s="3" t="s">
        <v>7</v>
      </c>
      <c r="H69" s="1"/>
    </row>
    <row r="70" spans="1:8" x14ac:dyDescent="0.2">
      <c r="B70" s="3" t="s">
        <v>8</v>
      </c>
      <c r="C70" s="14">
        <v>490</v>
      </c>
      <c r="D70" s="11">
        <v>2.85</v>
      </c>
      <c r="E70" s="16">
        <v>43720.725601851896</v>
      </c>
      <c r="F70" s="4">
        <v>43720.725601851896</v>
      </c>
      <c r="G70" s="3" t="s">
        <v>7</v>
      </c>
      <c r="H70" s="1"/>
    </row>
    <row r="71" spans="1:8" x14ac:dyDescent="0.2">
      <c r="B71" s="3" t="s">
        <v>8</v>
      </c>
      <c r="C71" s="14">
        <v>1835</v>
      </c>
      <c r="D71" s="11">
        <v>2.85</v>
      </c>
      <c r="E71" s="16">
        <v>43720.725601851896</v>
      </c>
      <c r="F71" s="4">
        <v>43720.725601851896</v>
      </c>
      <c r="G71" s="3" t="s">
        <v>7</v>
      </c>
      <c r="H71" s="1"/>
    </row>
    <row r="72" spans="1:8" x14ac:dyDescent="0.2">
      <c r="A72" s="6" t="s">
        <v>19</v>
      </c>
      <c r="B72" s="7"/>
      <c r="C72" s="18">
        <f>SUM(C61:C71)</f>
        <v>24513</v>
      </c>
      <c r="D72" s="19">
        <f>SUMPRODUCT(C61:C71,D61:D71)/SUM(C61:C71)</f>
        <v>2.8751609758087544</v>
      </c>
      <c r="E72" s="20"/>
      <c r="F72" s="20"/>
      <c r="G72" s="20"/>
    </row>
    <row r="73" spans="1:8" x14ac:dyDescent="0.2">
      <c r="B73" s="3" t="s">
        <v>8</v>
      </c>
      <c r="C73" s="14">
        <v>1480</v>
      </c>
      <c r="D73" s="11">
        <v>2.87</v>
      </c>
      <c r="E73" s="16">
        <v>43721.396064814799</v>
      </c>
      <c r="F73" s="4">
        <v>43721.396064814799</v>
      </c>
      <c r="G73" s="3" t="s">
        <v>7</v>
      </c>
    </row>
    <row r="74" spans="1:8" x14ac:dyDescent="0.2">
      <c r="B74" s="3" t="s">
        <v>8</v>
      </c>
      <c r="C74" s="14">
        <v>671</v>
      </c>
      <c r="D74" s="11">
        <v>2.87</v>
      </c>
      <c r="E74" s="16">
        <v>43721.3961458333</v>
      </c>
      <c r="F74" s="4">
        <v>43721.3961458333</v>
      </c>
      <c r="G74" s="3" t="s">
        <v>7</v>
      </c>
    </row>
    <row r="75" spans="1:8" x14ac:dyDescent="0.2">
      <c r="B75" s="3" t="s">
        <v>8</v>
      </c>
      <c r="C75" s="14">
        <v>771</v>
      </c>
      <c r="D75" s="11">
        <v>2.87</v>
      </c>
      <c r="E75" s="16">
        <v>43721.3961458333</v>
      </c>
      <c r="F75" s="4">
        <v>43721.3961458333</v>
      </c>
      <c r="G75" s="3" t="s">
        <v>7</v>
      </c>
    </row>
    <row r="76" spans="1:8" x14ac:dyDescent="0.2">
      <c r="B76" s="3" t="s">
        <v>8</v>
      </c>
      <c r="C76" s="14">
        <v>584</v>
      </c>
      <c r="D76" s="11">
        <v>2.8694999999999999</v>
      </c>
      <c r="E76" s="16">
        <v>43721.402546296304</v>
      </c>
      <c r="F76" s="4">
        <v>43721.402546296304</v>
      </c>
      <c r="G76" s="3" t="s">
        <v>7</v>
      </c>
    </row>
    <row r="77" spans="1:8" x14ac:dyDescent="0.2">
      <c r="B77" s="3" t="s">
        <v>8</v>
      </c>
      <c r="C77" s="14">
        <v>1045</v>
      </c>
      <c r="D77" s="11">
        <v>2.8694999999999999</v>
      </c>
      <c r="E77" s="16">
        <v>43721.412569444401</v>
      </c>
      <c r="F77" s="4">
        <v>43721.412569444401</v>
      </c>
      <c r="G77" s="3" t="s">
        <v>7</v>
      </c>
    </row>
    <row r="78" spans="1:8" x14ac:dyDescent="0.2">
      <c r="B78" s="3" t="s">
        <v>8</v>
      </c>
      <c r="C78" s="14">
        <v>78</v>
      </c>
      <c r="D78" s="11">
        <v>2.8839999999999999</v>
      </c>
      <c r="E78" s="16">
        <v>43721.430347222202</v>
      </c>
      <c r="F78" s="4">
        <v>43721.430347222202</v>
      </c>
      <c r="G78" s="3" t="s">
        <v>7</v>
      </c>
    </row>
    <row r="79" spans="1:8" x14ac:dyDescent="0.2">
      <c r="B79" s="3" t="s">
        <v>8</v>
      </c>
      <c r="C79" s="14">
        <v>6297</v>
      </c>
      <c r="D79" s="11">
        <v>2.9390000000000001</v>
      </c>
      <c r="E79" s="16">
        <v>43721.565520833297</v>
      </c>
      <c r="F79" s="4">
        <v>43721.565520833297</v>
      </c>
      <c r="G79" s="3" t="s">
        <v>7</v>
      </c>
    </row>
    <row r="80" spans="1:8" x14ac:dyDescent="0.2">
      <c r="B80" s="3" t="s">
        <v>8</v>
      </c>
      <c r="C80" s="14">
        <v>1463</v>
      </c>
      <c r="D80" s="11">
        <v>2.9390000000000001</v>
      </c>
      <c r="E80" s="16">
        <v>43721.565914351901</v>
      </c>
      <c r="F80" s="4">
        <v>43721.565914351901</v>
      </c>
      <c r="G80" s="3" t="s">
        <v>7</v>
      </c>
    </row>
    <row r="81" spans="1:7" x14ac:dyDescent="0.2">
      <c r="B81" s="3" t="s">
        <v>8</v>
      </c>
      <c r="C81" s="14">
        <v>4534</v>
      </c>
      <c r="D81" s="11">
        <v>2.93</v>
      </c>
      <c r="E81" s="16">
        <v>43721.568703703699</v>
      </c>
      <c r="F81" s="4">
        <v>43721.568703703699</v>
      </c>
      <c r="G81" s="3" t="s">
        <v>7</v>
      </c>
    </row>
    <row r="82" spans="1:7" x14ac:dyDescent="0.2">
      <c r="B82" s="3" t="s">
        <v>8</v>
      </c>
      <c r="C82" s="14">
        <v>2183</v>
      </c>
      <c r="D82" s="11">
        <v>2.9390000000000001</v>
      </c>
      <c r="E82" s="16">
        <v>43721.605706018498</v>
      </c>
      <c r="F82" s="4">
        <v>43721.605706018498</v>
      </c>
      <c r="G82" s="3" t="s">
        <v>7</v>
      </c>
    </row>
    <row r="83" spans="1:7" x14ac:dyDescent="0.2">
      <c r="B83" s="3" t="s">
        <v>8</v>
      </c>
      <c r="C83" s="14">
        <v>817</v>
      </c>
      <c r="D83" s="11">
        <v>2.91</v>
      </c>
      <c r="E83" s="16">
        <v>43721.706342592603</v>
      </c>
      <c r="F83" s="4">
        <v>43721.706342592603</v>
      </c>
      <c r="G83" s="3" t="s">
        <v>7</v>
      </c>
    </row>
    <row r="84" spans="1:7" x14ac:dyDescent="0.2">
      <c r="A84" s="6" t="s">
        <v>20</v>
      </c>
      <c r="B84" s="7"/>
      <c r="C84" s="18">
        <f>SUM(C73:C83)</f>
        <v>19923</v>
      </c>
      <c r="D84" s="19">
        <f>SUMPRODUCT(C73:C83,D73:D83)/SUM(C73:C83)</f>
        <v>2.9197447422576923</v>
      </c>
      <c r="E84" s="20"/>
      <c r="F84" s="20"/>
      <c r="G84" s="2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weekly CW38</vt:lpstr>
      <vt:lpstr>Wochendetails KW38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Anastasia Bogacheva</cp:lastModifiedBy>
  <dcterms:created xsi:type="dcterms:W3CDTF">2019-08-16T15:44:58Z</dcterms:created>
  <dcterms:modified xsi:type="dcterms:W3CDTF">2019-09-16T08:14:29Z</dcterms:modified>
</cp:coreProperties>
</file>