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Z:\Finance confidential\Investor relations\10 Share Buy Back\2023 2\20240429\"/>
    </mc:Choice>
  </mc:AlternateContent>
  <xr:revisionPtr revIDLastSave="0" documentId="13_ncr:1_{566C0B20-A982-4A17-928D-938A8E6D23F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Details daily CW17" sheetId="3" r:id="rId1"/>
    <sheet name="Tagesdetails KW17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2" l="1"/>
  <c r="C29" i="12"/>
  <c r="D24" i="12"/>
  <c r="C24" i="12"/>
  <c r="D14" i="12"/>
  <c r="C14" i="12"/>
  <c r="D12" i="12"/>
  <c r="C12" i="12"/>
  <c r="D10" i="12"/>
  <c r="C10" i="12"/>
  <c r="C12" i="3"/>
  <c r="D12" i="3"/>
  <c r="C29" i="3"/>
  <c r="D29" i="3"/>
  <c r="C10" i="3"/>
  <c r="D10" i="3"/>
  <c r="D24" i="3"/>
  <c r="C24" i="3"/>
  <c r="D14" i="3"/>
  <c r="C14" i="3"/>
</calcChain>
</file>

<file path=xl/sharedStrings.xml><?xml version="1.0" encoding="utf-8"?>
<sst xmlns="http://schemas.openxmlformats.org/spreadsheetml/2006/main" count="108" uniqueCount="29">
  <si>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</si>
  <si>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</si>
  <si>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</si>
  <si>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</si>
  <si>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</si>
  <si>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</si>
  <si>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</si>
  <si>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</si>
  <si>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K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</si>
  <si>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</si>
  <si>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</si>
  <si>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</si>
  <si>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</si>
  <si>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</si>
  <si>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</si>
  <si>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</si>
  <si>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</si>
  <si>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Sum Day 3</t>
  </si>
  <si>
    <t>B</t>
  </si>
  <si>
    <t>Trade Date</t>
  </si>
  <si>
    <t>Summe Tag 1</t>
  </si>
  <si>
    <t>Summe Tag 2</t>
  </si>
  <si>
    <t>Summe Tag 3</t>
  </si>
  <si>
    <t>Sum Day 4</t>
  </si>
  <si>
    <t>Sum Day 5</t>
  </si>
  <si>
    <t>Summe Tag 4</t>
  </si>
  <si>
    <t>Summe Tag 5</t>
  </si>
  <si>
    <t xml:space="preserve">All transactions related to the share buy-back program concerning shares of Westwing Group SE with ISIN DE000A2N4H07					</t>
  </si>
  <si>
    <t xml:space="preserve">Alle mit dem Rückkaufprogramm zusammenhängende Geschäfte betreffend Aktien der Westwing Group SE mit der ISIN DE000A2N4H07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</si>
</sst>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-* #,##0.00\ &quot;€&quot;_-;\-* #,##0.00\ &quot;€&quot;_-;_-* &quot;-&quot;??\ &quot;€&quot;_-;_-@_-"/>
    <numFmt numFmtId="166" formatCode="_(&quot;£&quot;* #,##0.00_);_(&quot;£&quot;* \(#,##0.00\);_(&quot;£&quot;* &quot;-&quot;??_);_(@_)"/>
    <numFmt numFmtId="167" formatCode="_-* #,##0.00\ _€_-;\-* #,##0.00\ _€_-;_-* &quot;-&quot;??\ _€_-;_-@_-"/>
    <numFmt numFmtId="168" formatCode="[$-F400]h:mm:ss\ AM/PM"/>
    <numFmt numFmtId="169" formatCode="[$-F800]dddd\,\ mmmm\ dd\,\ yyyy"/>
  </numFmts>
  <fonts count="25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B05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1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164" fontId="3" fillId="0" borderId="0" applyFont="0" applyFill="0" applyBorder="0" applyAlignment="0" applyProtection="0"/>
  </cellStyleXfs>
  <cellXfs count="21">
    <xf numFmtId="0" fontId="0" fillId="0" borderId="0" xfId="0"/>
    <xf numFmtId="3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/>
    <xf numFmtId="3" fontId="1" fillId="0" borderId="11" xfId="0" applyNumberFormat="1" applyFont="1" applyBorder="1" applyAlignment="1" applyProtection="1">
      <alignment horizontal="center"/>
      <protection locked="0"/>
    </xf>
    <xf numFmtId="168" fontId="1" fillId="0" borderId="11" xfId="1" applyNumberFormat="1" applyFont="1" applyBorder="1" applyAlignment="1" applyProtection="1">
      <alignment horizontal="center"/>
      <protection locked="0"/>
    </xf>
    <xf numFmtId="0" fontId="2" fillId="0" borderId="0" xfId="0" applyFont="1"/>
    <xf numFmtId="3" fontId="1" fillId="34" borderId="11" xfId="0" applyNumberFormat="1" applyFont="1" applyFill="1" applyBorder="1" applyAlignment="1" applyProtection="1">
      <alignment horizontal="center"/>
      <protection locked="0"/>
    </xf>
    <xf numFmtId="164" fontId="1" fillId="0" borderId="11" xfId="540" applyFont="1" applyBorder="1"/>
    <xf numFmtId="164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9" fontId="1" fillId="0" borderId="11" xfId="250" applyNumberFormat="1" applyBorder="1"/>
    <xf numFmtId="1" fontId="2" fillId="34" borderId="11" xfId="540" applyNumberFormat="1" applyFont="1" applyFill="1" applyBorder="1"/>
    <xf numFmtId="164" fontId="2" fillId="34" borderId="11" xfId="540" applyFont="1" applyFill="1" applyBorder="1"/>
    <xf numFmtId="169" fontId="2" fillId="34" borderId="11" xfId="250" applyNumberFormat="1" applyFont="1" applyFill="1" applyBorder="1"/>
    <xf numFmtId="0" fontId="24" fillId="0" borderId="0" xfId="0" applyFont="1"/>
    <xf numFmtId="0" fontId="2" fillId="0" borderId="11" xfId="0" applyFont="1" applyBorder="1" applyAlignment="1">
      <alignment horizontal="center" vertical="center" wrapText="1"/>
    </xf>
    <xf numFmtId="3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164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</cellXfs>
  <cellStyles count="541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1" xfId="88" xr:uid="{00000000-0005-0000-0000-000055000000}"/>
    <cellStyle name="Komma 11 2" xfId="89" xr:uid="{00000000-0005-0000-0000-000056000000}"/>
    <cellStyle name="Komma 12" xfId="90" xr:uid="{00000000-0005-0000-0000-000057000000}"/>
    <cellStyle name="Komma 12 2" xfId="91" xr:uid="{00000000-0005-0000-0000-000058000000}"/>
    <cellStyle name="Komma 13" xfId="92" xr:uid="{00000000-0005-0000-0000-000059000000}"/>
    <cellStyle name="Komma 13 2" xfId="93" xr:uid="{00000000-0005-0000-0000-00005A000000}"/>
    <cellStyle name="Komma 14" xfId="94" xr:uid="{00000000-0005-0000-0000-00005B000000}"/>
    <cellStyle name="Komma 14 2" xfId="95" xr:uid="{00000000-0005-0000-0000-00005C000000}"/>
    <cellStyle name="Komma 15" xfId="96" xr:uid="{00000000-0005-0000-0000-00005D000000}"/>
    <cellStyle name="Komma 15 2" xfId="97" xr:uid="{00000000-0005-0000-0000-00005E000000}"/>
    <cellStyle name="Komma 16" xfId="98" xr:uid="{00000000-0005-0000-0000-00005F000000}"/>
    <cellStyle name="Komma 16 2" xfId="99" xr:uid="{00000000-0005-0000-0000-000060000000}"/>
    <cellStyle name="Komma 17" xfId="100" xr:uid="{00000000-0005-0000-0000-000061000000}"/>
    <cellStyle name="Komma 17 2" xfId="101" xr:uid="{00000000-0005-0000-0000-000062000000}"/>
    <cellStyle name="Komma 18" xfId="102" xr:uid="{00000000-0005-0000-0000-000063000000}"/>
    <cellStyle name="Komma 18 2" xfId="103" xr:uid="{00000000-0005-0000-0000-000064000000}"/>
    <cellStyle name="Komma 19" xfId="104" xr:uid="{00000000-0005-0000-0000-000065000000}"/>
    <cellStyle name="Komma 19 2" xfId="105" xr:uid="{00000000-0005-0000-0000-000066000000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1" xfId="109" xr:uid="{00000000-0005-0000-0000-00006A000000}"/>
    <cellStyle name="Komma 2 11 2" xfId="110" xr:uid="{00000000-0005-0000-0000-00006B000000}"/>
    <cellStyle name="Komma 2 12" xfId="111" xr:uid="{00000000-0005-0000-0000-00006C000000}"/>
    <cellStyle name="Komma 2 12 2" xfId="112" xr:uid="{00000000-0005-0000-0000-00006D000000}"/>
    <cellStyle name="Komma 2 13" xfId="113" xr:uid="{00000000-0005-0000-0000-00006E000000}"/>
    <cellStyle name="Komma 2 13 2" xfId="114" xr:uid="{00000000-0005-0000-0000-00006F000000}"/>
    <cellStyle name="Komma 2 14" xfId="115" xr:uid="{00000000-0005-0000-0000-000070000000}"/>
    <cellStyle name="Komma 2 14 2" xfId="116" xr:uid="{00000000-0005-0000-0000-000071000000}"/>
    <cellStyle name="Komma 2 15" xfId="117" xr:uid="{00000000-0005-0000-0000-000072000000}"/>
    <cellStyle name="Komma 2 15 2" xfId="118" xr:uid="{00000000-0005-0000-0000-000073000000}"/>
    <cellStyle name="Komma 2 16" xfId="119" xr:uid="{00000000-0005-0000-0000-000074000000}"/>
    <cellStyle name="Komma 2 16 2" xfId="120" xr:uid="{00000000-0005-0000-0000-000075000000}"/>
    <cellStyle name="Komma 2 17" xfId="121" xr:uid="{00000000-0005-0000-0000-000076000000}"/>
    <cellStyle name="Komma 2 17 2" xfId="122" xr:uid="{00000000-0005-0000-0000-000077000000}"/>
    <cellStyle name="Komma 2 18" xfId="123" xr:uid="{00000000-0005-0000-0000-000078000000}"/>
    <cellStyle name="Komma 2 18 2" xfId="124" xr:uid="{00000000-0005-0000-0000-000079000000}"/>
    <cellStyle name="Komma 2 19" xfId="125" xr:uid="{00000000-0005-0000-0000-00007A000000}"/>
    <cellStyle name="Komma 2 19 2" xfId="126" xr:uid="{00000000-0005-0000-0000-00007B000000}"/>
    <cellStyle name="Komma 2 2" xfId="127" xr:uid="{00000000-0005-0000-0000-00007C000000}"/>
    <cellStyle name="Komma 2 2 2" xfId="128" xr:uid="{00000000-0005-0000-0000-00007D000000}"/>
    <cellStyle name="Komma 2 20" xfId="129" xr:uid="{00000000-0005-0000-0000-00007E000000}"/>
    <cellStyle name="Komma 2 20 2" xfId="130" xr:uid="{00000000-0005-0000-0000-00007F000000}"/>
    <cellStyle name="Komma 2 21" xfId="131" xr:uid="{00000000-0005-0000-0000-000080000000}"/>
    <cellStyle name="Komma 2 21 2" xfId="132" xr:uid="{00000000-0005-0000-0000-000081000000}"/>
    <cellStyle name="Komma 2 22" xfId="133" xr:uid="{00000000-0005-0000-0000-000082000000}"/>
    <cellStyle name="Komma 2 22 2" xfId="134" xr:uid="{00000000-0005-0000-0000-000083000000}"/>
    <cellStyle name="Komma 2 23" xfId="135" xr:uid="{00000000-0005-0000-0000-000084000000}"/>
    <cellStyle name="Komma 2 23 2" xfId="136" xr:uid="{00000000-0005-0000-0000-000085000000}"/>
    <cellStyle name="Komma 2 24" xfId="137" xr:uid="{00000000-0005-0000-0000-000086000000}"/>
    <cellStyle name="Komma 2 24 2" xfId="138" xr:uid="{00000000-0005-0000-0000-000087000000}"/>
    <cellStyle name="Komma 2 25" xfId="139" xr:uid="{00000000-0005-0000-0000-000088000000}"/>
    <cellStyle name="Komma 2 25 2" xfId="140" xr:uid="{00000000-0005-0000-0000-000089000000}"/>
    <cellStyle name="Komma 2 26" xfId="141" xr:uid="{00000000-0005-0000-0000-00008A000000}"/>
    <cellStyle name="Komma 2 3" xfId="142" xr:uid="{00000000-0005-0000-0000-00008B000000}"/>
    <cellStyle name="Komma 2 3 2" xfId="143" xr:uid="{00000000-0005-0000-0000-00008C000000}"/>
    <cellStyle name="Komma 2 4" xfId="144" xr:uid="{00000000-0005-0000-0000-00008D000000}"/>
    <cellStyle name="Komma 2 4 2" xfId="145" xr:uid="{00000000-0005-0000-0000-00008E000000}"/>
    <cellStyle name="Komma 2 5" xfId="146" xr:uid="{00000000-0005-0000-0000-00008F000000}"/>
    <cellStyle name="Komma 2 5 2" xfId="147" xr:uid="{00000000-0005-0000-0000-000090000000}"/>
    <cellStyle name="Komma 2 6" xfId="148" xr:uid="{00000000-0005-0000-0000-000091000000}"/>
    <cellStyle name="Komma 2 6 2" xfId="149" xr:uid="{00000000-0005-0000-0000-000092000000}"/>
    <cellStyle name="Komma 2 7" xfId="150" xr:uid="{00000000-0005-0000-0000-000093000000}"/>
    <cellStyle name="Komma 2 7 2" xfId="151" xr:uid="{00000000-0005-0000-0000-000094000000}"/>
    <cellStyle name="Komma 2 8" xfId="152" xr:uid="{00000000-0005-0000-0000-000095000000}"/>
    <cellStyle name="Komma 2 8 2" xfId="153" xr:uid="{00000000-0005-0000-0000-000096000000}"/>
    <cellStyle name="Komma 2 9" xfId="154" xr:uid="{00000000-0005-0000-0000-000097000000}"/>
    <cellStyle name="Komma 2 9 2" xfId="155" xr:uid="{00000000-0005-0000-0000-000098000000}"/>
    <cellStyle name="Komma 20" xfId="156" xr:uid="{00000000-0005-0000-0000-000099000000}"/>
    <cellStyle name="Komma 20 2" xfId="157" xr:uid="{00000000-0005-0000-0000-00009A000000}"/>
    <cellStyle name="Komma 21" xfId="158" xr:uid="{00000000-0005-0000-0000-00009B000000}"/>
    <cellStyle name="Komma 21 2" xfId="159" xr:uid="{00000000-0005-0000-0000-00009C000000}"/>
    <cellStyle name="Komma 22" xfId="160" xr:uid="{00000000-0005-0000-0000-00009D000000}"/>
    <cellStyle name="Komma 22 2" xfId="161" xr:uid="{00000000-0005-0000-0000-00009E000000}"/>
    <cellStyle name="Komma 23" xfId="162" xr:uid="{00000000-0005-0000-0000-00009F000000}"/>
    <cellStyle name="Komma 23 2" xfId="163" xr:uid="{00000000-0005-0000-0000-0000A0000000}"/>
    <cellStyle name="Komma 24" xfId="164" xr:uid="{00000000-0005-0000-0000-0000A1000000}"/>
    <cellStyle name="Komma 24 2" xfId="165" xr:uid="{00000000-0005-0000-0000-0000A2000000}"/>
    <cellStyle name="Komma 25" xfId="166" xr:uid="{00000000-0005-0000-0000-0000A3000000}"/>
    <cellStyle name="Komma 25 2" xfId="167" xr:uid="{00000000-0005-0000-0000-0000A4000000}"/>
    <cellStyle name="Komma 26" xfId="168" xr:uid="{00000000-0005-0000-0000-0000A5000000}"/>
    <cellStyle name="Komma 26 2" xfId="169" xr:uid="{00000000-0005-0000-0000-0000A6000000}"/>
    <cellStyle name="Komma 27" xfId="170" xr:uid="{00000000-0005-0000-0000-0000A7000000}"/>
    <cellStyle name="Komma 28" xfId="171" xr:uid="{00000000-0005-0000-0000-0000A8000000}"/>
    <cellStyle name="Komma 29" xfId="172" xr:uid="{00000000-0005-0000-0000-0000A9000000}"/>
    <cellStyle name="Komma 3" xfId="173" xr:uid="{00000000-0005-0000-0000-0000AA000000}"/>
    <cellStyle name="Komma 3 2" xfId="174" xr:uid="{00000000-0005-0000-0000-0000AB000000}"/>
    <cellStyle name="Komma 30" xfId="2" xr:uid="{00000000-0005-0000-0000-0000AC000000}"/>
    <cellStyle name="Komma 4" xfId="175" xr:uid="{00000000-0005-0000-0000-0000AD000000}"/>
    <cellStyle name="Komma 4 2" xfId="176" xr:uid="{00000000-0005-0000-0000-0000AE000000}"/>
    <cellStyle name="Komma 5" xfId="177" xr:uid="{00000000-0005-0000-0000-0000AF000000}"/>
    <cellStyle name="Komma 5 2" xfId="178" xr:uid="{00000000-0005-0000-0000-0000B0000000}"/>
    <cellStyle name="Komma 6" xfId="179" xr:uid="{00000000-0005-0000-0000-0000B1000000}"/>
    <cellStyle name="Komma 6 2" xfId="180" xr:uid="{00000000-0005-0000-0000-0000B2000000}"/>
    <cellStyle name="Komma 7" xfId="181" xr:uid="{00000000-0005-0000-0000-0000B3000000}"/>
    <cellStyle name="Komma 7 2" xfId="182" xr:uid="{00000000-0005-0000-0000-0000B4000000}"/>
    <cellStyle name="Komma 8" xfId="183" xr:uid="{00000000-0005-0000-0000-0000B5000000}"/>
    <cellStyle name="Komma 8 2" xfId="184" xr:uid="{00000000-0005-0000-0000-0000B6000000}"/>
    <cellStyle name="Komma 9" xfId="185" xr:uid="{00000000-0005-0000-0000-0000B7000000}"/>
    <cellStyle name="Komma 9 2" xfId="186" xr:uid="{00000000-0005-0000-0000-0000B8000000}"/>
    <cellStyle name="Neutral 2" xfId="187" xr:uid="{00000000-0005-0000-0000-0000B9000000}"/>
    <cellStyle name="Normal" xfId="0" builtinId="0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4" xfId="246" xr:uid="{00000000-0005-0000-0000-0000F6000000}"/>
    <cellStyle name="Standard 4 2" xfId="247" xr:uid="{00000000-0005-0000-0000-0000F7000000}"/>
    <cellStyle name="Standard 4 3" xfId="248" xr:uid="{00000000-0005-0000-0000-0000F8000000}"/>
    <cellStyle name="Standard 4 4" xfId="249" xr:uid="{00000000-0005-0000-0000-0000F9000000}"/>
    <cellStyle name="Standard 5" xfId="250" xr:uid="{00000000-0005-0000-0000-0000FA000000}"/>
    <cellStyle name="Standard 5 2" xfId="251" xr:uid="{00000000-0005-0000-0000-0000FB000000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1" xfId="493" xr:uid="{00000000-0005-0000-0000-0000EF010000}"/>
    <cellStyle name="Währung 2 11 2" xfId="494" xr:uid="{00000000-0005-0000-0000-0000F0010000}"/>
    <cellStyle name="Währung 2 12" xfId="495" xr:uid="{00000000-0005-0000-0000-0000F1010000}"/>
    <cellStyle name="Währung 2 12 2" xfId="496" xr:uid="{00000000-0005-0000-0000-0000F2010000}"/>
    <cellStyle name="Währung 2 13" xfId="497" xr:uid="{00000000-0005-0000-0000-0000F3010000}"/>
    <cellStyle name="Währung 2 13 2" xfId="498" xr:uid="{00000000-0005-0000-0000-0000F4010000}"/>
    <cellStyle name="Währung 2 14" xfId="499" xr:uid="{00000000-0005-0000-0000-0000F5010000}"/>
    <cellStyle name="Währung 2 14 2" xfId="500" xr:uid="{00000000-0005-0000-0000-0000F6010000}"/>
    <cellStyle name="Währung 2 15" xfId="501" xr:uid="{00000000-0005-0000-0000-0000F7010000}"/>
    <cellStyle name="Währung 2 15 2" xfId="502" xr:uid="{00000000-0005-0000-0000-0000F8010000}"/>
    <cellStyle name="Währung 2 16" xfId="503" xr:uid="{00000000-0005-0000-0000-0000F9010000}"/>
    <cellStyle name="Währung 2 16 2" xfId="504" xr:uid="{00000000-0005-0000-0000-0000FA010000}"/>
    <cellStyle name="Währung 2 17" xfId="505" xr:uid="{00000000-0005-0000-0000-0000FB010000}"/>
    <cellStyle name="Währung 2 17 2" xfId="506" xr:uid="{00000000-0005-0000-0000-0000FC010000}"/>
    <cellStyle name="Währung 2 18" xfId="507" xr:uid="{00000000-0005-0000-0000-0000FD010000}"/>
    <cellStyle name="Währung 2 18 2" xfId="508" xr:uid="{00000000-0005-0000-0000-0000FE010000}"/>
    <cellStyle name="Währung 2 19" xfId="509" xr:uid="{00000000-0005-0000-0000-0000FF010000}"/>
    <cellStyle name="Währung 2 19 2" xfId="510" xr:uid="{00000000-0005-0000-0000-000000020000}"/>
    <cellStyle name="Währung 2 2" xfId="511" xr:uid="{00000000-0005-0000-0000-000001020000}"/>
    <cellStyle name="Währung 2 2 2" xfId="512" xr:uid="{00000000-0005-0000-0000-000002020000}"/>
    <cellStyle name="Währung 2 20" xfId="513" xr:uid="{00000000-0005-0000-0000-000003020000}"/>
    <cellStyle name="Währung 2 20 2" xfId="514" xr:uid="{00000000-0005-0000-0000-000004020000}"/>
    <cellStyle name="Währung 2 21" xfId="515" xr:uid="{00000000-0005-0000-0000-000005020000}"/>
    <cellStyle name="Währung 2 21 2" xfId="516" xr:uid="{00000000-0005-0000-0000-000006020000}"/>
    <cellStyle name="Währung 2 22" xfId="517" xr:uid="{00000000-0005-0000-0000-000007020000}"/>
    <cellStyle name="Währung 2 22 2" xfId="518" xr:uid="{00000000-0005-0000-0000-000008020000}"/>
    <cellStyle name="Währung 2 23" xfId="519" xr:uid="{00000000-0005-0000-0000-000009020000}"/>
    <cellStyle name="Währung 2 23 2" xfId="520" xr:uid="{00000000-0005-0000-0000-00000A020000}"/>
    <cellStyle name="Währung 2 24" xfId="521" xr:uid="{00000000-0005-0000-0000-00000B020000}"/>
    <cellStyle name="Währung 2 24 2" xfId="522" xr:uid="{00000000-0005-0000-0000-00000C020000}"/>
    <cellStyle name="Währung 2 25" xfId="523" xr:uid="{00000000-0005-0000-0000-00000D020000}"/>
    <cellStyle name="Währung 2 3" xfId="524" xr:uid="{00000000-0005-0000-0000-00000E020000}"/>
    <cellStyle name="Währung 2 3 2" xfId="525" xr:uid="{00000000-0005-0000-0000-00000F020000}"/>
    <cellStyle name="Währung 2 4" xfId="526" xr:uid="{00000000-0005-0000-0000-000010020000}"/>
    <cellStyle name="Währung 2 4 2" xfId="527" xr:uid="{00000000-0005-0000-0000-000011020000}"/>
    <cellStyle name="Währung 2 5" xfId="528" xr:uid="{00000000-0005-0000-0000-000012020000}"/>
    <cellStyle name="Währung 2 5 2" xfId="529" xr:uid="{00000000-0005-0000-0000-000013020000}"/>
    <cellStyle name="Währung 2 6" xfId="530" xr:uid="{00000000-0005-0000-0000-000014020000}"/>
    <cellStyle name="Währung 2 6 2" xfId="531" xr:uid="{00000000-0005-0000-0000-000015020000}"/>
    <cellStyle name="Währung 2 7" xfId="532" xr:uid="{00000000-0005-0000-0000-000016020000}"/>
    <cellStyle name="Währung 2 7 2" xfId="533" xr:uid="{00000000-0005-0000-0000-000017020000}"/>
    <cellStyle name="Währung 2 8" xfId="534" xr:uid="{00000000-0005-0000-0000-000018020000}"/>
    <cellStyle name="Währung 2 8 2" xfId="535" xr:uid="{00000000-0005-0000-0000-000019020000}"/>
    <cellStyle name="Währung 2 9" xfId="536" xr:uid="{00000000-0005-0000-0000-00001A020000}"/>
    <cellStyle name="Währung 2 9 2" xfId="537" xr:uid="{00000000-0005-0000-0000-00001B020000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32"/>
  <sheetViews>
    <sheetView tabSelected="1"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6" t="s">
        <v>27</v>
      </c>
      <c r="C2" s="16"/>
      <c r="D2" s="16"/>
      <c r="E2" s="16"/>
      <c r="F2" s="16"/>
      <c r="G2" s="16"/>
    </row>
    <row r="3" spans="1:8" ht="12.75" customHeight="1" x14ac:dyDescent="0.2">
      <c r="B3" s="16"/>
      <c r="C3" s="16"/>
      <c r="D3" s="16"/>
      <c r="E3" s="16"/>
      <c r="F3" s="16"/>
      <c r="G3" s="16"/>
    </row>
    <row r="4" spans="1:8" x14ac:dyDescent="0.2">
      <c r="B4" s="17" t="s">
        <v>1</v>
      </c>
      <c r="C4" s="18" t="s">
        <v>0</v>
      </c>
      <c r="D4" s="19" t="s">
        <v>13</v>
      </c>
      <c r="E4" s="20" t="s">
        <v>19</v>
      </c>
      <c r="F4" s="20" t="s">
        <v>2</v>
      </c>
      <c r="G4" s="17" t="s">
        <v>3</v>
      </c>
    </row>
    <row r="5" spans="1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8" x14ac:dyDescent="0.2">
      <c r="B6" s="3" t="s">
        <v>18</v>
      </c>
      <c r="C6" s="9">
        <v>492</v>
      </c>
      <c r="D6" s="7">
        <v>8.1999999999999993</v>
      </c>
      <c r="E6" s="11">
        <v>45404.507395833301</v>
      </c>
      <c r="F6" s="4">
        <v>45404.507395833301</v>
      </c>
      <c r="G6" s="3" t="s">
        <v>7</v>
      </c>
      <c r="H6" s="1"/>
    </row>
    <row r="7" spans="1:8" x14ac:dyDescent="0.2">
      <c r="B7" s="3" t="s">
        <v>18</v>
      </c>
      <c r="C7" s="9">
        <v>307</v>
      </c>
      <c r="D7" s="7">
        <v>8.4</v>
      </c>
      <c r="E7" s="11">
        <v>45404.521435185197</v>
      </c>
      <c r="F7" s="4">
        <v>45404.521435185197</v>
      </c>
      <c r="G7" s="3" t="s">
        <v>7</v>
      </c>
      <c r="H7" s="1"/>
    </row>
    <row r="8" spans="1:8" x14ac:dyDescent="0.2">
      <c r="B8" s="3" t="s">
        <v>18</v>
      </c>
      <c r="C8" s="9">
        <v>201</v>
      </c>
      <c r="D8" s="7">
        <v>8.4</v>
      </c>
      <c r="E8" s="11">
        <v>45404.526458333297</v>
      </c>
      <c r="F8" s="4">
        <v>45404.526458333297</v>
      </c>
      <c r="G8" s="3" t="s">
        <v>7</v>
      </c>
      <c r="H8" s="1"/>
    </row>
    <row r="9" spans="1:8" x14ac:dyDescent="0.2">
      <c r="B9" s="3" t="s">
        <v>18</v>
      </c>
      <c r="C9" s="9">
        <v>200</v>
      </c>
      <c r="D9" s="7">
        <v>8.2799999999999994</v>
      </c>
      <c r="E9" s="11">
        <v>45404.5796990741</v>
      </c>
      <c r="F9" s="4">
        <v>45404.5796990741</v>
      </c>
      <c r="G9" s="3" t="s">
        <v>7</v>
      </c>
      <c r="H9" s="1"/>
    </row>
    <row r="10" spans="1:8" x14ac:dyDescent="0.2">
      <c r="A10" s="5" t="s">
        <v>15</v>
      </c>
      <c r="B10" s="6"/>
      <c r="C10" s="12">
        <f>+SUM(C6:C9)</f>
        <v>1200</v>
      </c>
      <c r="D10" s="13">
        <f>+SUMPRODUCT(C6:C9,D6:D9)/SUM(C6:C9)</f>
        <v>8.298</v>
      </c>
      <c r="E10" s="14"/>
      <c r="F10" s="14"/>
      <c r="G10" s="14"/>
      <c r="H10" s="1"/>
    </row>
    <row r="11" spans="1:8" x14ac:dyDescent="0.2">
      <c r="A11" s="5"/>
      <c r="B11" s="3" t="s">
        <v>18</v>
      </c>
      <c r="C11" s="9">
        <v>100</v>
      </c>
      <c r="D11" s="7">
        <v>8.2200000000000006</v>
      </c>
      <c r="E11" s="11">
        <v>45405.683472222197</v>
      </c>
      <c r="F11" s="4">
        <v>45405.683472222197</v>
      </c>
      <c r="G11" s="3" t="s">
        <v>7</v>
      </c>
      <c r="H11" s="1"/>
    </row>
    <row r="12" spans="1:8" x14ac:dyDescent="0.2">
      <c r="A12" s="5" t="s">
        <v>16</v>
      </c>
      <c r="B12" s="6"/>
      <c r="C12" s="12">
        <f>+SUM(C11:C11)</f>
        <v>100</v>
      </c>
      <c r="D12" s="13">
        <f>+SUMPRODUCT(C11:C11,D11:D11)/SUM(C11:C11)</f>
        <v>8.2200000000000006</v>
      </c>
      <c r="E12" s="14"/>
      <c r="F12" s="14"/>
      <c r="G12" s="14"/>
      <c r="H12" s="1"/>
    </row>
    <row r="13" spans="1:8" x14ac:dyDescent="0.2">
      <c r="A13" s="5"/>
      <c r="B13" s="3" t="s">
        <v>18</v>
      </c>
      <c r="C13" s="9">
        <v>50</v>
      </c>
      <c r="D13" s="7">
        <v>8.14</v>
      </c>
      <c r="E13" s="11">
        <v>45406.721793981502</v>
      </c>
      <c r="F13" s="4">
        <v>45406.721793981502</v>
      </c>
      <c r="G13" s="3" t="s">
        <v>7</v>
      </c>
      <c r="H13" s="1"/>
    </row>
    <row r="14" spans="1:8" x14ac:dyDescent="0.2">
      <c r="A14" s="5" t="s">
        <v>17</v>
      </c>
      <c r="B14" s="6"/>
      <c r="C14" s="12">
        <f>+SUM(C13:C13)</f>
        <v>50</v>
      </c>
      <c r="D14" s="13">
        <f>+SUMPRODUCT(C13:C13,D13:D13)/SUM(C13:C13)</f>
        <v>8.14</v>
      </c>
      <c r="E14" s="14"/>
      <c r="F14" s="14"/>
      <c r="G14" s="14"/>
    </row>
    <row r="15" spans="1:8" x14ac:dyDescent="0.2">
      <c r="B15" s="3" t="s">
        <v>18</v>
      </c>
      <c r="C15" s="9">
        <v>30</v>
      </c>
      <c r="D15" s="7">
        <v>8.1199999999999992</v>
      </c>
      <c r="E15" s="11">
        <v>45407.595219907402</v>
      </c>
      <c r="F15" s="4">
        <v>45407.595219907402</v>
      </c>
      <c r="G15" s="3" t="s">
        <v>7</v>
      </c>
    </row>
    <row r="16" spans="1:8" x14ac:dyDescent="0.2">
      <c r="B16" s="3" t="s">
        <v>18</v>
      </c>
      <c r="C16" s="9">
        <v>100</v>
      </c>
      <c r="D16" s="7">
        <v>8.1999999999999993</v>
      </c>
      <c r="E16" s="11">
        <v>45407.677928240701</v>
      </c>
      <c r="F16" s="4">
        <v>45407.677928240701</v>
      </c>
      <c r="G16" s="3" t="s">
        <v>7</v>
      </c>
    </row>
    <row r="17" spans="1:8" x14ac:dyDescent="0.2">
      <c r="B17" s="3" t="s">
        <v>18</v>
      </c>
      <c r="C17" s="9">
        <v>388</v>
      </c>
      <c r="D17" s="7">
        <v>8.1999999999999993</v>
      </c>
      <c r="E17" s="11">
        <v>45407.677928240701</v>
      </c>
      <c r="F17" s="4">
        <v>45407.677928240701</v>
      </c>
      <c r="G17" s="3" t="s">
        <v>7</v>
      </c>
    </row>
    <row r="18" spans="1:8" x14ac:dyDescent="0.2">
      <c r="B18" s="3" t="s">
        <v>18</v>
      </c>
      <c r="C18" s="9">
        <v>200</v>
      </c>
      <c r="D18" s="7">
        <v>8.18</v>
      </c>
      <c r="E18" s="11">
        <v>45407.6812152778</v>
      </c>
      <c r="F18" s="4">
        <v>45407.6812152778</v>
      </c>
      <c r="G18" s="3" t="s">
        <v>7</v>
      </c>
    </row>
    <row r="19" spans="1:8" x14ac:dyDescent="0.2">
      <c r="B19" s="3" t="s">
        <v>18</v>
      </c>
      <c r="C19" s="9">
        <v>220</v>
      </c>
      <c r="D19" s="7">
        <v>8.18</v>
      </c>
      <c r="E19" s="11">
        <v>45407.6812152778</v>
      </c>
      <c r="F19" s="4">
        <v>45407.6812152778</v>
      </c>
      <c r="G19" s="3" t="s">
        <v>7</v>
      </c>
    </row>
    <row r="20" spans="1:8" x14ac:dyDescent="0.2">
      <c r="B20" s="3" t="s">
        <v>18</v>
      </c>
      <c r="C20" s="9">
        <v>6</v>
      </c>
      <c r="D20" s="7">
        <v>8.18</v>
      </c>
      <c r="E20" s="11">
        <v>45407.6812152778</v>
      </c>
      <c r="F20" s="4">
        <v>45407.6812152778</v>
      </c>
      <c r="G20" s="3" t="s">
        <v>7</v>
      </c>
    </row>
    <row r="21" spans="1:8" x14ac:dyDescent="0.2">
      <c r="B21" s="3" t="s">
        <v>18</v>
      </c>
      <c r="C21" s="9">
        <v>100</v>
      </c>
      <c r="D21" s="7">
        <v>8.1999999999999993</v>
      </c>
      <c r="E21" s="11">
        <v>45407.697013888901</v>
      </c>
      <c r="F21" s="4">
        <v>45407.697013888901</v>
      </c>
      <c r="G21" s="3" t="s">
        <v>7</v>
      </c>
    </row>
    <row r="22" spans="1:8" x14ac:dyDescent="0.2">
      <c r="B22" s="3" t="s">
        <v>18</v>
      </c>
      <c r="C22" s="9">
        <v>100</v>
      </c>
      <c r="D22" s="7">
        <v>8.1999999999999993</v>
      </c>
      <c r="E22" s="11">
        <v>45407.715324074103</v>
      </c>
      <c r="F22" s="4">
        <v>45407.715324074103</v>
      </c>
      <c r="G22" s="3" t="s">
        <v>7</v>
      </c>
    </row>
    <row r="23" spans="1:8" x14ac:dyDescent="0.2">
      <c r="B23" s="3" t="s">
        <v>18</v>
      </c>
      <c r="C23" s="9">
        <v>100</v>
      </c>
      <c r="D23" s="7">
        <v>8.1999999999999993</v>
      </c>
      <c r="E23" s="11">
        <v>45407.715706018498</v>
      </c>
      <c r="F23" s="4">
        <v>45407.715706018498</v>
      </c>
      <c r="G23" s="3" t="s">
        <v>7</v>
      </c>
    </row>
    <row r="24" spans="1:8" x14ac:dyDescent="0.2">
      <c r="A24" s="5" t="s">
        <v>23</v>
      </c>
      <c r="B24" s="6"/>
      <c r="C24" s="12">
        <f>+SUM(C15:C23)</f>
        <v>1244</v>
      </c>
      <c r="D24" s="13">
        <f>+SUMPRODUCT(C15:C23,D15:D23)/SUM(C15:C23)</f>
        <v>8.1912218649517676</v>
      </c>
      <c r="E24" s="14"/>
      <c r="F24" s="14"/>
      <c r="G24" s="14"/>
    </row>
    <row r="25" spans="1:8" x14ac:dyDescent="0.2">
      <c r="A25" s="15"/>
      <c r="B25" s="3" t="s">
        <v>18</v>
      </c>
      <c r="C25" s="9">
        <v>78</v>
      </c>
      <c r="D25" s="7">
        <v>8.26</v>
      </c>
      <c r="E25" s="11">
        <v>45408.699629629598</v>
      </c>
      <c r="F25" s="4">
        <v>45408.699629629598</v>
      </c>
      <c r="G25" s="3" t="s">
        <v>7</v>
      </c>
    </row>
    <row r="26" spans="1:8" x14ac:dyDescent="0.2">
      <c r="B26" s="3" t="s">
        <v>18</v>
      </c>
      <c r="C26" s="9">
        <v>22</v>
      </c>
      <c r="D26" s="7">
        <v>8.26</v>
      </c>
      <c r="E26" s="11">
        <v>45408.699629629598</v>
      </c>
      <c r="F26" s="4">
        <v>45408.699629629598</v>
      </c>
      <c r="G26" s="3" t="s">
        <v>7</v>
      </c>
    </row>
    <row r="27" spans="1:8" x14ac:dyDescent="0.2">
      <c r="B27" s="3" t="s">
        <v>18</v>
      </c>
      <c r="C27" s="9">
        <v>100</v>
      </c>
      <c r="D27" s="7">
        <v>8.26</v>
      </c>
      <c r="E27" s="11">
        <v>45408.711504629602</v>
      </c>
      <c r="F27" s="4">
        <v>45408.711504629602</v>
      </c>
      <c r="G27" s="3" t="s">
        <v>7</v>
      </c>
    </row>
    <row r="28" spans="1:8" x14ac:dyDescent="0.2">
      <c r="B28" s="3" t="s">
        <v>18</v>
      </c>
      <c r="C28" s="9">
        <v>100</v>
      </c>
      <c r="D28" s="7">
        <v>8.26</v>
      </c>
      <c r="E28" s="11">
        <v>45408.719479166699</v>
      </c>
      <c r="F28" s="4">
        <v>45408.719479166699</v>
      </c>
      <c r="G28" s="3" t="s">
        <v>7</v>
      </c>
    </row>
    <row r="29" spans="1:8" x14ac:dyDescent="0.2">
      <c r="A29" s="5" t="s">
        <v>24</v>
      </c>
      <c r="B29" s="6"/>
      <c r="C29" s="12">
        <f>+SUM(C25:C28)</f>
        <v>300</v>
      </c>
      <c r="D29" s="13">
        <f>+SUMPRODUCT(C25:C28,D25:D28)/SUM(C25:C28)</f>
        <v>8.26</v>
      </c>
      <c r="E29" s="14"/>
      <c r="F29" s="14"/>
      <c r="G29" s="14"/>
    </row>
    <row r="31" spans="1:8" x14ac:dyDescent="0.2">
      <c r="B31"/>
      <c r="C31"/>
      <c r="D31"/>
      <c r="E31"/>
    </row>
    <row r="32" spans="1:8" x14ac:dyDescent="0.2">
      <c r="B32"/>
      <c r="C32"/>
      <c r="D32"/>
      <c r="E32"/>
      <c r="F32"/>
      <c r="G32"/>
      <c r="H32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43A09-9FB5-40B7-AFE2-9F1B54237AD3}">
  <dimension ref="A2:I32"/>
  <sheetViews>
    <sheetView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9" ht="12.95" customHeight="1" x14ac:dyDescent="0.2">
      <c r="B2" s="16" t="s">
        <v>28</v>
      </c>
      <c r="C2" s="16"/>
      <c r="D2" s="16"/>
      <c r="E2" s="16"/>
      <c r="F2" s="16"/>
      <c r="G2" s="16"/>
    </row>
    <row r="3" spans="1:9" ht="12.75" customHeight="1" x14ac:dyDescent="0.2">
      <c r="B3" s="16"/>
      <c r="C3" s="16"/>
      <c r="D3" s="16"/>
      <c r="E3" s="16"/>
      <c r="F3" s="16"/>
      <c r="G3" s="16"/>
    </row>
    <row r="4" spans="1:9" x14ac:dyDescent="0.2">
      <c r="B4" s="17" t="s">
        <v>1</v>
      </c>
      <c r="C4" s="18" t="s">
        <v>10</v>
      </c>
      <c r="D4" s="19" t="s">
        <v>14</v>
      </c>
      <c r="E4" s="20" t="s">
        <v>9</v>
      </c>
      <c r="F4" s="20" t="s">
        <v>11</v>
      </c>
      <c r="G4" s="17" t="s">
        <v>12</v>
      </c>
    </row>
    <row r="5" spans="1:9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9" x14ac:dyDescent="0.2">
      <c r="B6" s="3" t="s">
        <v>8</v>
      </c>
      <c r="C6" s="9">
        <v>492</v>
      </c>
      <c r="D6" s="7">
        <v>8.1999999999999993</v>
      </c>
      <c r="E6" s="11">
        <v>45404.507395833301</v>
      </c>
      <c r="F6" s="4">
        <v>45404.507395833301</v>
      </c>
      <c r="G6" s="3" t="s">
        <v>7</v>
      </c>
      <c r="H6" s="1"/>
    </row>
    <row r="7" spans="1:9" x14ac:dyDescent="0.2">
      <c r="B7" s="3" t="s">
        <v>8</v>
      </c>
      <c r="C7" s="9">
        <v>307</v>
      </c>
      <c r="D7" s="7">
        <v>8.4</v>
      </c>
      <c r="E7" s="11">
        <v>45404.521435185197</v>
      </c>
      <c r="F7" s="4">
        <v>45404.521435185197</v>
      </c>
      <c r="G7" s="3" t="s">
        <v>7</v>
      </c>
      <c r="H7" s="1"/>
    </row>
    <row r="8" spans="1:9" x14ac:dyDescent="0.2">
      <c r="B8" s="3" t="s">
        <v>8</v>
      </c>
      <c r="C8" s="9">
        <v>201</v>
      </c>
      <c r="D8" s="7">
        <v>8.4</v>
      </c>
      <c r="E8" s="11">
        <v>45404.526458333297</v>
      </c>
      <c r="F8" s="4">
        <v>45404.526458333297</v>
      </c>
      <c r="G8" s="3" t="s">
        <v>7</v>
      </c>
      <c r="H8" s="1"/>
    </row>
    <row r="9" spans="1:9" x14ac:dyDescent="0.2">
      <c r="B9" s="3" t="s">
        <v>8</v>
      </c>
      <c r="C9" s="9">
        <v>200</v>
      </c>
      <c r="D9" s="7">
        <v>8.2799999999999994</v>
      </c>
      <c r="E9" s="11">
        <v>45404.5796990741</v>
      </c>
      <c r="F9" s="4">
        <v>45404.5796990741</v>
      </c>
      <c r="G9" s="3" t="s">
        <v>7</v>
      </c>
      <c r="H9" s="1"/>
    </row>
    <row r="10" spans="1:9" x14ac:dyDescent="0.2">
      <c r="A10" s="5" t="s">
        <v>20</v>
      </c>
      <c r="B10" s="6"/>
      <c r="C10" s="12">
        <f>+SUM(C6:C9)</f>
        <v>1200</v>
      </c>
      <c r="D10" s="13">
        <f>+SUMPRODUCT(C6:C9,D6:D9)/SUM(C6:C9)</f>
        <v>8.298</v>
      </c>
      <c r="E10" s="14"/>
      <c r="F10" s="14"/>
      <c r="G10" s="14"/>
      <c r="H10" s="1"/>
    </row>
    <row r="11" spans="1:9" x14ac:dyDescent="0.2">
      <c r="B11" s="3" t="s">
        <v>8</v>
      </c>
      <c r="C11" s="9">
        <v>100</v>
      </c>
      <c r="D11" s="7">
        <v>8.2200000000000006</v>
      </c>
      <c r="E11" s="11">
        <v>45405.683472222197</v>
      </c>
      <c r="F11" s="4">
        <v>45405.683472222197</v>
      </c>
      <c r="G11" s="3" t="s">
        <v>7</v>
      </c>
      <c r="H11" s="1"/>
    </row>
    <row r="12" spans="1:9" x14ac:dyDescent="0.2">
      <c r="A12" s="5" t="s">
        <v>21</v>
      </c>
      <c r="B12" s="6"/>
      <c r="C12" s="12">
        <f>+SUM(C11:C11)</f>
        <v>100</v>
      </c>
      <c r="D12" s="13">
        <f>+SUMPRODUCT(C11:C11,D11:D11)/SUM(C11:C11)</f>
        <v>8.2200000000000006</v>
      </c>
      <c r="E12" s="14"/>
      <c r="F12" s="14"/>
      <c r="G12" s="14"/>
    </row>
    <row r="13" spans="1:9" x14ac:dyDescent="0.2">
      <c r="B13" s="3" t="s">
        <v>8</v>
      </c>
      <c r="C13" s="9">
        <v>50</v>
      </c>
      <c r="D13" s="7">
        <v>8.14</v>
      </c>
      <c r="E13" s="11">
        <v>45406.721793981502</v>
      </c>
      <c r="F13" s="4">
        <v>45406.721793981502</v>
      </c>
      <c r="G13" s="3" t="s">
        <v>7</v>
      </c>
    </row>
    <row r="14" spans="1:9" x14ac:dyDescent="0.2">
      <c r="A14" s="5" t="s">
        <v>22</v>
      </c>
      <c r="B14" s="6"/>
      <c r="C14" s="12">
        <f>+SUM(C13:C13)</f>
        <v>50</v>
      </c>
      <c r="D14" s="13">
        <f>+SUMPRODUCT(C13:C13,D13:D13)/SUM(C13:C13)</f>
        <v>8.14</v>
      </c>
      <c r="E14" s="14"/>
      <c r="F14" s="14"/>
      <c r="G14" s="14"/>
      <c r="H14"/>
      <c r="I14"/>
    </row>
    <row r="15" spans="1:9" x14ac:dyDescent="0.2">
      <c r="B15" s="3" t="s">
        <v>8</v>
      </c>
      <c r="C15" s="9">
        <v>30</v>
      </c>
      <c r="D15" s="7">
        <v>8.1199999999999992</v>
      </c>
      <c r="E15" s="11">
        <v>45407.595219907402</v>
      </c>
      <c r="F15" s="4">
        <v>45407.595219907402</v>
      </c>
      <c r="G15" s="3" t="s">
        <v>7</v>
      </c>
    </row>
    <row r="16" spans="1:9" x14ac:dyDescent="0.2">
      <c r="B16" s="3" t="s">
        <v>8</v>
      </c>
      <c r="C16" s="9">
        <v>100</v>
      </c>
      <c r="D16" s="7">
        <v>8.1999999999999993</v>
      </c>
      <c r="E16" s="11">
        <v>45407.677928240701</v>
      </c>
      <c r="F16" s="4">
        <v>45407.677928240701</v>
      </c>
      <c r="G16" s="3" t="s">
        <v>7</v>
      </c>
    </row>
    <row r="17" spans="1:7" x14ac:dyDescent="0.2">
      <c r="B17" s="3" t="s">
        <v>8</v>
      </c>
      <c r="C17" s="9">
        <v>388</v>
      </c>
      <c r="D17" s="7">
        <v>8.1999999999999993</v>
      </c>
      <c r="E17" s="11">
        <v>45407.677928240701</v>
      </c>
      <c r="F17" s="4">
        <v>45407.677928240701</v>
      </c>
      <c r="G17" s="3" t="s">
        <v>7</v>
      </c>
    </row>
    <row r="18" spans="1:7" x14ac:dyDescent="0.2">
      <c r="B18" s="3" t="s">
        <v>8</v>
      </c>
      <c r="C18" s="9">
        <v>200</v>
      </c>
      <c r="D18" s="7">
        <v>8.18</v>
      </c>
      <c r="E18" s="11">
        <v>45407.6812152778</v>
      </c>
      <c r="F18" s="4">
        <v>45407.6812152778</v>
      </c>
      <c r="G18" s="3" t="s">
        <v>7</v>
      </c>
    </row>
    <row r="19" spans="1:7" x14ac:dyDescent="0.2">
      <c r="B19" s="3" t="s">
        <v>8</v>
      </c>
      <c r="C19" s="9">
        <v>220</v>
      </c>
      <c r="D19" s="7">
        <v>8.18</v>
      </c>
      <c r="E19" s="11">
        <v>45407.6812152778</v>
      </c>
      <c r="F19" s="4">
        <v>45407.6812152778</v>
      </c>
      <c r="G19" s="3" t="s">
        <v>7</v>
      </c>
    </row>
    <row r="20" spans="1:7" x14ac:dyDescent="0.2">
      <c r="B20" s="3" t="s">
        <v>8</v>
      </c>
      <c r="C20" s="9">
        <v>6</v>
      </c>
      <c r="D20" s="7">
        <v>8.18</v>
      </c>
      <c r="E20" s="11">
        <v>45407.6812152778</v>
      </c>
      <c r="F20" s="4">
        <v>45407.6812152778</v>
      </c>
      <c r="G20" s="3" t="s">
        <v>7</v>
      </c>
    </row>
    <row r="21" spans="1:7" x14ac:dyDescent="0.2">
      <c r="B21" s="3" t="s">
        <v>8</v>
      </c>
      <c r="C21" s="9">
        <v>100</v>
      </c>
      <c r="D21" s="7">
        <v>8.1999999999999993</v>
      </c>
      <c r="E21" s="11">
        <v>45407.697013888901</v>
      </c>
      <c r="F21" s="4">
        <v>45407.697013888901</v>
      </c>
      <c r="G21" s="3" t="s">
        <v>7</v>
      </c>
    </row>
    <row r="22" spans="1:7" x14ac:dyDescent="0.2">
      <c r="B22" s="3" t="s">
        <v>8</v>
      </c>
      <c r="C22" s="9">
        <v>100</v>
      </c>
      <c r="D22" s="7">
        <v>8.1999999999999993</v>
      </c>
      <c r="E22" s="11">
        <v>45407.715324074103</v>
      </c>
      <c r="F22" s="4">
        <v>45407.715324074103</v>
      </c>
      <c r="G22" s="3" t="s">
        <v>7</v>
      </c>
    </row>
    <row r="23" spans="1:7" x14ac:dyDescent="0.2">
      <c r="B23" s="3" t="s">
        <v>8</v>
      </c>
      <c r="C23" s="9">
        <v>100</v>
      </c>
      <c r="D23" s="7">
        <v>8.1999999999999993</v>
      </c>
      <c r="E23" s="11">
        <v>45407.715706018498</v>
      </c>
      <c r="F23" s="4">
        <v>45407.715706018498</v>
      </c>
      <c r="G23" s="3" t="s">
        <v>7</v>
      </c>
    </row>
    <row r="24" spans="1:7" x14ac:dyDescent="0.2">
      <c r="A24" s="5" t="s">
        <v>25</v>
      </c>
      <c r="B24" s="6"/>
      <c r="C24" s="12">
        <f>+SUM(C15:C23)</f>
        <v>1244</v>
      </c>
      <c r="D24" s="13">
        <f>+SUMPRODUCT(C15:C23,D15:D23)/SUM(C15:C23)</f>
        <v>8.1912218649517676</v>
      </c>
      <c r="E24" s="14"/>
      <c r="F24" s="14"/>
      <c r="G24" s="14"/>
    </row>
    <row r="25" spans="1:7" x14ac:dyDescent="0.2">
      <c r="B25" s="3" t="s">
        <v>8</v>
      </c>
      <c r="C25" s="9">
        <v>78</v>
      </c>
      <c r="D25" s="7">
        <v>8.26</v>
      </c>
      <c r="E25" s="11">
        <v>45408.699629629598</v>
      </c>
      <c r="F25" s="4">
        <v>45408.699629629598</v>
      </c>
      <c r="G25" s="3" t="s">
        <v>7</v>
      </c>
    </row>
    <row r="26" spans="1:7" x14ac:dyDescent="0.2">
      <c r="B26" s="3" t="s">
        <v>8</v>
      </c>
      <c r="C26" s="9">
        <v>22</v>
      </c>
      <c r="D26" s="7">
        <v>8.26</v>
      </c>
      <c r="E26" s="11">
        <v>45408.699629629598</v>
      </c>
      <c r="F26" s="4">
        <v>45408.699629629598</v>
      </c>
      <c r="G26" s="3" t="s">
        <v>7</v>
      </c>
    </row>
    <row r="27" spans="1:7" x14ac:dyDescent="0.2">
      <c r="B27" s="3" t="s">
        <v>8</v>
      </c>
      <c r="C27" s="9">
        <v>100</v>
      </c>
      <c r="D27" s="7">
        <v>8.26</v>
      </c>
      <c r="E27" s="11">
        <v>45408.711504629602</v>
      </c>
      <c r="F27" s="4">
        <v>45408.711504629602</v>
      </c>
      <c r="G27" s="3" t="s">
        <v>7</v>
      </c>
    </row>
    <row r="28" spans="1:7" x14ac:dyDescent="0.2">
      <c r="B28" s="3" t="s">
        <v>8</v>
      </c>
      <c r="C28" s="9">
        <v>100</v>
      </c>
      <c r="D28" s="7">
        <v>8.26</v>
      </c>
      <c r="E28" s="11">
        <v>45408.719479166699</v>
      </c>
      <c r="F28" s="4">
        <v>45408.719479166699</v>
      </c>
      <c r="G28" s="3" t="s">
        <v>7</v>
      </c>
    </row>
    <row r="29" spans="1:7" x14ac:dyDescent="0.2">
      <c r="A29" s="5" t="s">
        <v>26</v>
      </c>
      <c r="B29" s="6"/>
      <c r="C29" s="12">
        <f>+SUM(C25:C28)</f>
        <v>300</v>
      </c>
      <c r="D29" s="13">
        <f>+SUMPRODUCT(C25:C28,D25:D28)/SUM(C25:C28)</f>
        <v>8.26</v>
      </c>
      <c r="E29" s="14"/>
      <c r="F29" s="14"/>
      <c r="G29" s="14"/>
    </row>
    <row r="31" spans="1:7" x14ac:dyDescent="0.2">
      <c r="B31"/>
      <c r="C31"/>
      <c r="D31"/>
      <c r="E31"/>
    </row>
    <row r="32" spans="1:7" x14ac:dyDescent="0.2">
      <c r="B32"/>
      <c r="C32"/>
      <c r="D32"/>
      <c r="E32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daily CW17</vt:lpstr>
      <vt:lpstr>Tagesdetails KW17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Florian Nießl</cp:lastModifiedBy>
  <dcterms:created xsi:type="dcterms:W3CDTF">2019-08-16T15:44:58Z</dcterms:created>
  <dcterms:modified xsi:type="dcterms:W3CDTF">2024-04-29T14:27:57Z</dcterms:modified>
</cp:coreProperties>
</file>