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0909\Website\"/>
    </mc:Choice>
  </mc:AlternateContent>
  <xr:revisionPtr revIDLastSave="0" documentId="13_ncr:1_{CF2C83EA-68E0-4B03-8E95-AC46B2DFDD40}" xr6:coauthVersionLast="41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Details weekly CW37" sheetId="3" r:id="rId1"/>
    <sheet name="Wochendetails KW37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5" l="1"/>
  <c r="C121" i="5"/>
  <c r="D90" i="5"/>
  <c r="C90" i="5"/>
  <c r="D64" i="5"/>
  <c r="C64" i="5"/>
  <c r="D42" i="5"/>
  <c r="C42" i="5"/>
  <c r="D25" i="5"/>
  <c r="C25" i="5"/>
  <c r="D25" i="3" l="1"/>
  <c r="C25" i="3"/>
  <c r="D121" i="3"/>
  <c r="C121" i="3"/>
  <c r="D90" i="3"/>
  <c r="C90" i="3"/>
  <c r="D64" i="3"/>
  <c r="C64" i="3"/>
  <c r="D42" i="3"/>
  <c r="C42" i="3"/>
</calcChain>
</file>

<file path=xl/sharedStrings.xml><?xml version="1.0" encoding="utf-8"?>
<sst xmlns="http://schemas.openxmlformats.org/spreadsheetml/2006/main" count="476" uniqueCount="29">
  <si>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</si>
  <si>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</si>
  <si>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</si>
  <si>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</si>
  <si>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</si>
  <si>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</si>
  <si>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</si>
  <si>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</si>
  <si>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</si>
  <si>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</si>
  <si>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</si>
  <si>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</si>
  <si>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 xml:space="preserve">All transactions related to the share buy-back program concerning shares of Westwing Group AG with ISIN DE000A2N4H07					</t>
  </si>
  <si>
    <t>Handelsplatz</t>
  </si>
  <si>
    <t>Price (in EUR, 0,000.00)</t>
  </si>
  <si>
    <t>Ausführungspreis (in EUR, 0,000.00)</t>
  </si>
  <si>
    <t>Summe Tag 1</t>
  </si>
  <si>
    <t>Summe Tag 2</t>
  </si>
  <si>
    <t>Summe Tag 3</t>
  </si>
  <si>
    <t>Summe Tag 4</t>
  </si>
  <si>
    <t>Summe Tag 5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</si>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</sst>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75" formatCode="0.000000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9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3" fontId="1" fillId="0" borderId="12" xfId="0" applyNumberFormat="1" applyFont="1" applyFill="1" applyBorder="1" applyAlignment="1" applyProtection="1">
      <alignment horizontal="center"/>
      <protection locked="0"/>
    </xf>
    <xf numFmtId="167" fontId="1" fillId="0" borderId="12" xfId="1" applyNumberFormat="1" applyFont="1" applyFill="1" applyBorder="1" applyAlignment="1" applyProtection="1">
      <alignment horizontal="center"/>
      <protection locked="0"/>
    </xf>
    <xf numFmtId="43" fontId="1" fillId="0" borderId="12" xfId="540" applyFont="1" applyBorder="1"/>
    <xf numFmtId="43" fontId="1" fillId="0" borderId="11" xfId="540" applyFont="1" applyBorder="1"/>
    <xf numFmtId="43" fontId="1" fillId="0" borderId="0" xfId="540" applyFont="1" applyFill="1" applyBorder="1"/>
    <xf numFmtId="1" fontId="1" fillId="0" borderId="12" xfId="540" applyNumberFormat="1" applyFont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168" fontId="1" fillId="0" borderId="11" xfId="250" applyNumberFormat="1" applyFont="1" applyBorder="1"/>
    <xf numFmtId="168" fontId="1" fillId="0" borderId="12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175" fontId="1" fillId="0" borderId="0" xfId="540" applyNumberFormat="1" applyFont="1" applyFill="1" applyBorder="1"/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121"/>
  <sheetViews>
    <sheetView tabSelected="1" topLeftCell="A49" zoomScale="115" zoomScaleNormal="115" workbookViewId="0">
      <selection activeCell="F48" sqref="F48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5" customWidth="1"/>
    <col min="4" max="4" width="15.28515625" style="12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2:8" ht="12.95" customHeight="1" x14ac:dyDescent="0.2">
      <c r="B2" s="20" t="s">
        <v>12</v>
      </c>
      <c r="C2" s="20"/>
      <c r="D2" s="20"/>
      <c r="E2" s="20"/>
      <c r="F2" s="20"/>
      <c r="G2" s="20"/>
      <c r="H2" s="1"/>
    </row>
    <row r="3" spans="2:8" ht="12.75" customHeight="1" x14ac:dyDescent="0.2">
      <c r="B3" s="20"/>
      <c r="C3" s="20"/>
      <c r="D3" s="20"/>
      <c r="E3" s="20"/>
      <c r="F3" s="20"/>
      <c r="G3" s="20"/>
      <c r="H3" s="1"/>
    </row>
    <row r="4" spans="2:8" x14ac:dyDescent="0.2">
      <c r="B4" s="17" t="s">
        <v>1</v>
      </c>
      <c r="C4" s="21" t="s">
        <v>0</v>
      </c>
      <c r="D4" s="22" t="s">
        <v>14</v>
      </c>
      <c r="E4" s="19" t="s">
        <v>27</v>
      </c>
      <c r="F4" s="19" t="s">
        <v>2</v>
      </c>
      <c r="G4" s="17" t="s">
        <v>3</v>
      </c>
      <c r="H4" s="1"/>
    </row>
    <row r="5" spans="2:8" ht="12.75" customHeight="1" x14ac:dyDescent="0.2">
      <c r="B5" s="17" t="s">
        <v>4</v>
      </c>
      <c r="C5" s="21">
        <v>53</v>
      </c>
      <c r="D5" s="22">
        <v>3.8460000000000001</v>
      </c>
      <c r="E5" s="19" t="s">
        <v>5</v>
      </c>
      <c r="F5" s="19" t="s">
        <v>6</v>
      </c>
      <c r="G5" s="17" t="s">
        <v>7</v>
      </c>
      <c r="H5" s="1"/>
    </row>
    <row r="6" spans="2:8" x14ac:dyDescent="0.2">
      <c r="B6" s="3" t="s">
        <v>26</v>
      </c>
      <c r="C6" s="14">
        <v>250</v>
      </c>
      <c r="D6" s="11">
        <v>3.32</v>
      </c>
      <c r="E6" s="23">
        <v>43710.3819097222</v>
      </c>
      <c r="F6" s="4">
        <v>43710.3819097222</v>
      </c>
      <c r="G6" s="3" t="s">
        <v>7</v>
      </c>
      <c r="H6" s="1"/>
    </row>
    <row r="7" spans="2:8" x14ac:dyDescent="0.2">
      <c r="B7" s="3" t="s">
        <v>26</v>
      </c>
      <c r="C7" s="14">
        <v>250</v>
      </c>
      <c r="D7" s="11">
        <v>3.32</v>
      </c>
      <c r="E7" s="23">
        <v>43710.3820486111</v>
      </c>
      <c r="F7" s="4">
        <v>43710.3820486111</v>
      </c>
      <c r="G7" s="3" t="s">
        <v>7</v>
      </c>
      <c r="H7" s="1"/>
    </row>
    <row r="8" spans="2:8" x14ac:dyDescent="0.2">
      <c r="B8" s="3" t="s">
        <v>26</v>
      </c>
      <c r="C8" s="14">
        <v>1000</v>
      </c>
      <c r="D8" s="11">
        <v>3.32</v>
      </c>
      <c r="E8" s="23">
        <v>43710.382106481498</v>
      </c>
      <c r="F8" s="4">
        <v>43710.382106481498</v>
      </c>
      <c r="G8" s="3" t="s">
        <v>7</v>
      </c>
      <c r="H8" s="1"/>
    </row>
    <row r="9" spans="2:8" x14ac:dyDescent="0.2">
      <c r="B9" s="3" t="s">
        <v>26</v>
      </c>
      <c r="C9" s="14">
        <v>1000</v>
      </c>
      <c r="D9" s="11">
        <v>3.32</v>
      </c>
      <c r="E9" s="23">
        <v>43710.382222222201</v>
      </c>
      <c r="F9" s="4">
        <v>43710.382222222201</v>
      </c>
      <c r="G9" s="3" t="s">
        <v>7</v>
      </c>
      <c r="H9" s="1"/>
    </row>
    <row r="10" spans="2:8" x14ac:dyDescent="0.2">
      <c r="B10" s="3" t="s">
        <v>26</v>
      </c>
      <c r="C10" s="14">
        <v>1000</v>
      </c>
      <c r="D10" s="11">
        <v>3.32</v>
      </c>
      <c r="E10" s="23">
        <v>43710.382418981499</v>
      </c>
      <c r="F10" s="4">
        <v>43710.382418981499</v>
      </c>
      <c r="G10" s="3" t="s">
        <v>7</v>
      </c>
      <c r="H10" s="1"/>
    </row>
    <row r="11" spans="2:8" x14ac:dyDescent="0.2">
      <c r="B11" s="3" t="s">
        <v>26</v>
      </c>
      <c r="C11" s="14">
        <v>500</v>
      </c>
      <c r="D11" s="11">
        <v>3.32</v>
      </c>
      <c r="E11" s="23">
        <v>43710.3825462963</v>
      </c>
      <c r="F11" s="4">
        <v>43710.3825462963</v>
      </c>
      <c r="G11" s="3" t="s">
        <v>7</v>
      </c>
      <c r="H11" s="1"/>
    </row>
    <row r="12" spans="2:8" x14ac:dyDescent="0.2">
      <c r="B12" s="3" t="s">
        <v>26</v>
      </c>
      <c r="C12" s="14">
        <v>1000</v>
      </c>
      <c r="D12" s="11">
        <v>3.32</v>
      </c>
      <c r="E12" s="23">
        <v>43710.3827662037</v>
      </c>
      <c r="F12" s="4">
        <v>43710.3827662037</v>
      </c>
      <c r="G12" s="3" t="s">
        <v>7</v>
      </c>
      <c r="H12" s="1"/>
    </row>
    <row r="13" spans="2:8" x14ac:dyDescent="0.2">
      <c r="B13" s="3" t="s">
        <v>26</v>
      </c>
      <c r="C13" s="14">
        <v>1969</v>
      </c>
      <c r="D13" s="11">
        <v>3.1894999999999998</v>
      </c>
      <c r="E13" s="23">
        <v>43710.691979166702</v>
      </c>
      <c r="F13" s="4">
        <v>43710.691979166702</v>
      </c>
      <c r="G13" s="3" t="s">
        <v>7</v>
      </c>
      <c r="H13" s="1"/>
    </row>
    <row r="14" spans="2:8" x14ac:dyDescent="0.2">
      <c r="B14" s="3" t="s">
        <v>26</v>
      </c>
      <c r="C14" s="14">
        <v>507</v>
      </c>
      <c r="D14" s="11">
        <v>3.18</v>
      </c>
      <c r="E14" s="23">
        <v>43710.700949074097</v>
      </c>
      <c r="F14" s="4">
        <v>43710.700949074097</v>
      </c>
      <c r="G14" s="3" t="s">
        <v>7</v>
      </c>
      <c r="H14" s="1"/>
    </row>
    <row r="15" spans="2:8" x14ac:dyDescent="0.2">
      <c r="B15" s="3" t="s">
        <v>26</v>
      </c>
      <c r="C15" s="14">
        <v>507</v>
      </c>
      <c r="D15" s="11">
        <v>3.18</v>
      </c>
      <c r="E15" s="23">
        <v>43710.700983796298</v>
      </c>
      <c r="F15" s="4">
        <v>43710.700983796298</v>
      </c>
      <c r="G15" s="3" t="s">
        <v>7</v>
      </c>
      <c r="H15" s="1"/>
    </row>
    <row r="16" spans="2:8" x14ac:dyDescent="0.2">
      <c r="B16" s="3" t="s">
        <v>26</v>
      </c>
      <c r="C16" s="14">
        <v>507</v>
      </c>
      <c r="D16" s="11">
        <v>3.18</v>
      </c>
      <c r="E16" s="23">
        <v>43710.701041666704</v>
      </c>
      <c r="F16" s="4">
        <v>43710.701041666704</v>
      </c>
      <c r="G16" s="3" t="s">
        <v>7</v>
      </c>
      <c r="H16" s="1"/>
    </row>
    <row r="17" spans="1:8" x14ac:dyDescent="0.2">
      <c r="B17" s="3" t="s">
        <v>26</v>
      </c>
      <c r="C17" s="14">
        <v>250</v>
      </c>
      <c r="D17" s="11">
        <v>3.1779999999999999</v>
      </c>
      <c r="E17" s="23">
        <v>43710.701099537</v>
      </c>
      <c r="F17" s="4">
        <v>43710.701099537</v>
      </c>
      <c r="G17" s="3" t="s">
        <v>7</v>
      </c>
      <c r="H17" s="1"/>
    </row>
    <row r="18" spans="1:8" x14ac:dyDescent="0.2">
      <c r="B18" s="3" t="s">
        <v>26</v>
      </c>
      <c r="C18" s="14">
        <v>250</v>
      </c>
      <c r="D18" s="11">
        <v>3.1779999999999999</v>
      </c>
      <c r="E18" s="23">
        <v>43710.701134259303</v>
      </c>
      <c r="F18" s="4">
        <v>43710.701134259303</v>
      </c>
      <c r="G18" s="3" t="s">
        <v>7</v>
      </c>
      <c r="H18" s="1"/>
    </row>
    <row r="19" spans="1:8" x14ac:dyDescent="0.2">
      <c r="B19" s="3" t="s">
        <v>26</v>
      </c>
      <c r="C19" s="14">
        <v>2000</v>
      </c>
      <c r="D19" s="11">
        <v>3.1779999999999999</v>
      </c>
      <c r="E19" s="23">
        <v>43710.701180555603</v>
      </c>
      <c r="F19" s="4">
        <v>43710.701180555603</v>
      </c>
      <c r="G19" s="3" t="s">
        <v>7</v>
      </c>
      <c r="H19" s="1"/>
    </row>
    <row r="20" spans="1:8" x14ac:dyDescent="0.2">
      <c r="B20" s="3" t="s">
        <v>26</v>
      </c>
      <c r="C20" s="14">
        <v>2000</v>
      </c>
      <c r="D20" s="11">
        <v>3.1779999999999999</v>
      </c>
      <c r="E20" s="23">
        <v>43710.701261574097</v>
      </c>
      <c r="F20" s="4">
        <v>43710.701261574097</v>
      </c>
      <c r="G20" s="3" t="s">
        <v>7</v>
      </c>
      <c r="H20" s="1"/>
    </row>
    <row r="21" spans="1:8" x14ac:dyDescent="0.2">
      <c r="B21" s="3" t="s">
        <v>26</v>
      </c>
      <c r="C21" s="14">
        <v>500</v>
      </c>
      <c r="D21" s="11">
        <v>3.1779999999999999</v>
      </c>
      <c r="E21" s="23">
        <v>43710.701342592598</v>
      </c>
      <c r="F21" s="4">
        <v>43710.701342592598</v>
      </c>
      <c r="G21" s="3" t="s">
        <v>7</v>
      </c>
      <c r="H21" s="1"/>
    </row>
    <row r="22" spans="1:8" x14ac:dyDescent="0.2">
      <c r="B22" s="3" t="s">
        <v>26</v>
      </c>
      <c r="C22" s="14">
        <v>1500</v>
      </c>
      <c r="D22" s="11">
        <v>3.1779999999999999</v>
      </c>
      <c r="E22" s="23">
        <v>43710.701342592598</v>
      </c>
      <c r="F22" s="4">
        <v>43710.701342592598</v>
      </c>
      <c r="G22" s="3" t="s">
        <v>7</v>
      </c>
      <c r="H22" s="1"/>
    </row>
    <row r="23" spans="1:8" s="6" customFormat="1" x14ac:dyDescent="0.2">
      <c r="B23" s="3" t="s">
        <v>26</v>
      </c>
      <c r="C23" s="14">
        <v>1410</v>
      </c>
      <c r="D23" s="11">
        <v>3.0994999999999999</v>
      </c>
      <c r="E23" s="23">
        <v>43710.707465277803</v>
      </c>
      <c r="F23" s="4">
        <v>43710.707465277803</v>
      </c>
      <c r="G23" s="3" t="s">
        <v>7</v>
      </c>
      <c r="H23" s="5"/>
    </row>
    <row r="24" spans="1:8" s="6" customFormat="1" x14ac:dyDescent="0.2">
      <c r="B24" s="3" t="s">
        <v>26</v>
      </c>
      <c r="C24" s="14">
        <v>1613</v>
      </c>
      <c r="D24" s="11">
        <v>3.0994999999999999</v>
      </c>
      <c r="E24" s="23">
        <v>43710.709444444401</v>
      </c>
      <c r="F24" s="4">
        <v>43710.709444444401</v>
      </c>
      <c r="G24" s="3" t="s">
        <v>7</v>
      </c>
      <c r="H24" s="5"/>
    </row>
    <row r="25" spans="1:8" x14ac:dyDescent="0.2">
      <c r="A25" s="6" t="s">
        <v>21</v>
      </c>
      <c r="B25" s="7"/>
      <c r="C25" s="25">
        <f>SUM(C6:C24)</f>
        <v>18013</v>
      </c>
      <c r="D25" s="26">
        <f>SUMPRODUCT(C6:C24,D6:D24)/SUM(C6:C24)</f>
        <v>3.2056677954810406</v>
      </c>
      <c r="E25" s="27"/>
      <c r="F25" s="27"/>
      <c r="G25" s="27"/>
      <c r="H25" s="1"/>
    </row>
    <row r="26" spans="1:8" x14ac:dyDescent="0.2">
      <c r="B26" s="3" t="s">
        <v>26</v>
      </c>
      <c r="C26" s="13">
        <v>1197</v>
      </c>
      <c r="D26" s="10">
        <v>3.2</v>
      </c>
      <c r="E26" s="24">
        <v>43711.385092592602</v>
      </c>
      <c r="F26" s="9">
        <v>43711.385092592602</v>
      </c>
      <c r="G26" s="8" t="s">
        <v>7</v>
      </c>
      <c r="H26" s="1"/>
    </row>
    <row r="27" spans="1:8" x14ac:dyDescent="0.2">
      <c r="B27" s="3" t="s">
        <v>26</v>
      </c>
      <c r="C27" s="13">
        <v>1114</v>
      </c>
      <c r="D27" s="10">
        <v>3.0640000000000001</v>
      </c>
      <c r="E27" s="24">
        <v>43711.396712962996</v>
      </c>
      <c r="F27" s="9">
        <v>43711.396712962996</v>
      </c>
      <c r="G27" s="8" t="s">
        <v>7</v>
      </c>
      <c r="H27" s="1"/>
    </row>
    <row r="28" spans="1:8" x14ac:dyDescent="0.2">
      <c r="B28" s="3" t="s">
        <v>26</v>
      </c>
      <c r="C28" s="13">
        <v>1000</v>
      </c>
      <c r="D28" s="10">
        <v>3.05</v>
      </c>
      <c r="E28" s="24">
        <v>43711.396712962996</v>
      </c>
      <c r="F28" s="9">
        <v>43711.396712962996</v>
      </c>
      <c r="G28" s="8" t="s">
        <v>7</v>
      </c>
      <c r="H28" s="1"/>
    </row>
    <row r="29" spans="1:8" x14ac:dyDescent="0.2">
      <c r="B29" s="3" t="s">
        <v>26</v>
      </c>
      <c r="C29" s="13">
        <v>821</v>
      </c>
      <c r="D29" s="10">
        <v>3.0750000000000002</v>
      </c>
      <c r="E29" s="24">
        <v>43711.398217592599</v>
      </c>
      <c r="F29" s="9">
        <v>43711.398217592599</v>
      </c>
      <c r="G29" s="8" t="s">
        <v>7</v>
      </c>
      <c r="H29" s="1"/>
    </row>
    <row r="30" spans="1:8" x14ac:dyDescent="0.2">
      <c r="B30" s="3" t="s">
        <v>26</v>
      </c>
      <c r="C30" s="13">
        <v>1546</v>
      </c>
      <c r="D30" s="10">
        <v>3.28</v>
      </c>
      <c r="E30" s="24">
        <v>43711.409236111103</v>
      </c>
      <c r="F30" s="9">
        <v>43711.409236111103</v>
      </c>
      <c r="G30" s="8" t="s">
        <v>7</v>
      </c>
      <c r="H30" s="1"/>
    </row>
    <row r="31" spans="1:8" x14ac:dyDescent="0.2">
      <c r="B31" s="3" t="s">
        <v>26</v>
      </c>
      <c r="C31" s="13">
        <v>500</v>
      </c>
      <c r="D31" s="10">
        <v>3.2480000000000002</v>
      </c>
      <c r="E31" s="24">
        <v>43711.413460648102</v>
      </c>
      <c r="F31" s="9">
        <v>43711.413460648102</v>
      </c>
      <c r="G31" s="8" t="s">
        <v>7</v>
      </c>
      <c r="H31" s="1"/>
    </row>
    <row r="32" spans="1:8" x14ac:dyDescent="0.2">
      <c r="B32" s="3" t="s">
        <v>26</v>
      </c>
      <c r="C32" s="13">
        <v>330</v>
      </c>
      <c r="D32" s="10">
        <v>3.23</v>
      </c>
      <c r="E32" s="24">
        <v>43711.413993055598</v>
      </c>
      <c r="F32" s="9">
        <v>43711.413993055598</v>
      </c>
      <c r="G32" s="8" t="s">
        <v>7</v>
      </c>
      <c r="H32" s="1"/>
    </row>
    <row r="33" spans="1:8" x14ac:dyDescent="0.2">
      <c r="B33" s="3" t="s">
        <v>26</v>
      </c>
      <c r="C33" s="13">
        <v>372</v>
      </c>
      <c r="D33" s="10">
        <v>3.2284999999999999</v>
      </c>
      <c r="E33" s="24">
        <v>43711.414340277799</v>
      </c>
      <c r="F33" s="9">
        <v>43711.414340277799</v>
      </c>
      <c r="G33" s="8" t="s">
        <v>7</v>
      </c>
      <c r="H33" s="1"/>
    </row>
    <row r="34" spans="1:8" x14ac:dyDescent="0.2">
      <c r="B34" s="3" t="s">
        <v>26</v>
      </c>
      <c r="C34" s="13">
        <v>252</v>
      </c>
      <c r="D34" s="10">
        <v>3.476</v>
      </c>
      <c r="E34" s="24">
        <v>43711.496504629598</v>
      </c>
      <c r="F34" s="9">
        <v>43711.496504629598</v>
      </c>
      <c r="G34" s="8" t="s">
        <v>7</v>
      </c>
      <c r="H34" s="1"/>
    </row>
    <row r="35" spans="1:8" x14ac:dyDescent="0.2">
      <c r="B35" s="3" t="s">
        <v>26</v>
      </c>
      <c r="C35" s="13">
        <v>826</v>
      </c>
      <c r="D35" s="10">
        <v>3.476</v>
      </c>
      <c r="E35" s="24">
        <v>43711.496504629598</v>
      </c>
      <c r="F35" s="9">
        <v>43711.496504629598</v>
      </c>
      <c r="G35" s="8" t="s">
        <v>7</v>
      </c>
      <c r="H35" s="1"/>
    </row>
    <row r="36" spans="1:8" x14ac:dyDescent="0.2">
      <c r="B36" s="3" t="s">
        <v>26</v>
      </c>
      <c r="C36" s="13">
        <v>1174</v>
      </c>
      <c r="D36" s="10">
        <v>3.4750000000000001</v>
      </c>
      <c r="E36" s="24">
        <v>43711.496689814798</v>
      </c>
      <c r="F36" s="9">
        <v>43711.496689814798</v>
      </c>
      <c r="G36" s="8" t="s">
        <v>7</v>
      </c>
      <c r="H36" s="1"/>
    </row>
    <row r="37" spans="1:8" x14ac:dyDescent="0.2">
      <c r="B37" s="3" t="s">
        <v>26</v>
      </c>
      <c r="C37" s="13">
        <v>588</v>
      </c>
      <c r="D37" s="10">
        <v>3.399</v>
      </c>
      <c r="E37" s="24">
        <v>43711.508738425902</v>
      </c>
      <c r="F37" s="9">
        <v>43711.508738425902</v>
      </c>
      <c r="G37" s="8" t="s">
        <v>7</v>
      </c>
      <c r="H37" s="1"/>
    </row>
    <row r="38" spans="1:8" x14ac:dyDescent="0.2">
      <c r="B38" s="3" t="s">
        <v>26</v>
      </c>
      <c r="C38" s="14">
        <v>524</v>
      </c>
      <c r="D38" s="11">
        <v>3.399</v>
      </c>
      <c r="E38" s="23">
        <v>43711.508738425902</v>
      </c>
      <c r="F38" s="4">
        <v>43711.508738425902</v>
      </c>
      <c r="G38" s="3" t="s">
        <v>7</v>
      </c>
      <c r="H38" s="1"/>
    </row>
    <row r="39" spans="1:8" x14ac:dyDescent="0.2">
      <c r="B39" s="3" t="s">
        <v>26</v>
      </c>
      <c r="C39" s="14">
        <v>836</v>
      </c>
      <c r="D39" s="11">
        <v>3.3679999999999999</v>
      </c>
      <c r="E39" s="23">
        <v>43711.583402777796</v>
      </c>
      <c r="F39" s="4">
        <v>43711.583402777796</v>
      </c>
      <c r="G39" s="3" t="s">
        <v>7</v>
      </c>
      <c r="H39" s="1"/>
    </row>
    <row r="40" spans="1:8" x14ac:dyDescent="0.2">
      <c r="B40" s="3" t="s">
        <v>26</v>
      </c>
      <c r="C40" s="14">
        <v>649</v>
      </c>
      <c r="D40" s="11">
        <v>3.3679999999999999</v>
      </c>
      <c r="E40" s="23">
        <v>43711.625416666699</v>
      </c>
      <c r="F40" s="4">
        <v>43711.625416666699</v>
      </c>
      <c r="G40" s="3" t="s">
        <v>7</v>
      </c>
      <c r="H40" s="1"/>
    </row>
    <row r="41" spans="1:8" x14ac:dyDescent="0.2">
      <c r="B41" s="3" t="s">
        <v>26</v>
      </c>
      <c r="C41" s="14">
        <v>778</v>
      </c>
      <c r="D41" s="11">
        <v>3.35</v>
      </c>
      <c r="E41" s="23">
        <v>43711.630775463003</v>
      </c>
      <c r="F41" s="4">
        <v>43711.630775463003</v>
      </c>
      <c r="G41" s="3" t="s">
        <v>7</v>
      </c>
      <c r="H41" s="1"/>
    </row>
    <row r="42" spans="1:8" x14ac:dyDescent="0.2">
      <c r="A42" s="6" t="s">
        <v>22</v>
      </c>
      <c r="B42" s="7"/>
      <c r="C42" s="25">
        <f>SUM(C26:C41)</f>
        <v>12507</v>
      </c>
      <c r="D42" s="26">
        <f>SUMPRODUCT(C26:C41,D26:D41)/SUM(C26:C41)</f>
        <v>3.2777084032941564</v>
      </c>
      <c r="E42" s="27"/>
      <c r="F42" s="27"/>
      <c r="G42" s="27"/>
      <c r="H42" s="1"/>
    </row>
    <row r="43" spans="1:8" x14ac:dyDescent="0.2">
      <c r="A43" s="6"/>
      <c r="B43" s="3" t="s">
        <v>26</v>
      </c>
      <c r="C43" s="14">
        <v>1645</v>
      </c>
      <c r="D43" s="11">
        <v>3.3</v>
      </c>
      <c r="E43" s="23">
        <v>43712.4238078704</v>
      </c>
      <c r="F43" s="4">
        <v>43712.4238078704</v>
      </c>
      <c r="G43" s="3" t="s">
        <v>7</v>
      </c>
      <c r="H43" s="1"/>
    </row>
    <row r="44" spans="1:8" x14ac:dyDescent="0.2">
      <c r="A44" s="6"/>
      <c r="B44" s="3" t="s">
        <v>26</v>
      </c>
      <c r="C44" s="14">
        <v>387</v>
      </c>
      <c r="D44" s="11">
        <v>3.3</v>
      </c>
      <c r="E44" s="23">
        <v>43712.4238541667</v>
      </c>
      <c r="F44" s="4">
        <v>43712.4238541667</v>
      </c>
      <c r="G44" s="3" t="s">
        <v>7</v>
      </c>
      <c r="H44" s="1"/>
    </row>
    <row r="45" spans="1:8" x14ac:dyDescent="0.2">
      <c r="A45" s="6"/>
      <c r="B45" s="3" t="s">
        <v>26</v>
      </c>
      <c r="C45" s="14">
        <v>485</v>
      </c>
      <c r="D45" s="11">
        <v>3.3</v>
      </c>
      <c r="E45" s="23">
        <v>43712.4239467593</v>
      </c>
      <c r="F45" s="4">
        <v>43712.4239467593</v>
      </c>
      <c r="G45" s="3" t="s">
        <v>7</v>
      </c>
      <c r="H45" s="1"/>
    </row>
    <row r="46" spans="1:8" x14ac:dyDescent="0.2">
      <c r="A46" s="6"/>
      <c r="B46" s="3" t="s">
        <v>26</v>
      </c>
      <c r="C46" s="14">
        <v>13</v>
      </c>
      <c r="D46" s="11">
        <v>3.12</v>
      </c>
      <c r="E46" s="23">
        <v>43712.425983796304</v>
      </c>
      <c r="F46" s="4">
        <v>43712.425983796304</v>
      </c>
      <c r="G46" s="3" t="s">
        <v>7</v>
      </c>
      <c r="H46" s="1"/>
    </row>
    <row r="47" spans="1:8" x14ac:dyDescent="0.2">
      <c r="A47" s="6"/>
      <c r="B47" s="3" t="s">
        <v>26</v>
      </c>
      <c r="C47" s="14">
        <v>987</v>
      </c>
      <c r="D47" s="11">
        <v>3.12</v>
      </c>
      <c r="E47" s="23">
        <v>43712.426064814797</v>
      </c>
      <c r="F47" s="4">
        <v>43712.426064814797</v>
      </c>
      <c r="G47" s="3" t="s">
        <v>7</v>
      </c>
      <c r="H47" s="1"/>
    </row>
    <row r="48" spans="1:8" x14ac:dyDescent="0.2">
      <c r="A48" s="6"/>
      <c r="B48" s="3" t="s">
        <v>26</v>
      </c>
      <c r="C48" s="14">
        <v>1211</v>
      </c>
      <c r="D48" s="11">
        <v>3.33</v>
      </c>
      <c r="E48" s="23">
        <v>43712.430474537003</v>
      </c>
      <c r="F48" s="4">
        <v>43712.430474537003</v>
      </c>
      <c r="G48" s="3" t="s">
        <v>7</v>
      </c>
      <c r="H48" s="1"/>
    </row>
    <row r="49" spans="1:8" x14ac:dyDescent="0.2">
      <c r="A49" s="6"/>
      <c r="B49" s="3" t="s">
        <v>26</v>
      </c>
      <c r="C49" s="14">
        <v>1285</v>
      </c>
      <c r="D49" s="11">
        <v>3.33</v>
      </c>
      <c r="E49" s="23">
        <v>43712.430474537003</v>
      </c>
      <c r="F49" s="4">
        <v>43712.430474537003</v>
      </c>
      <c r="G49" s="3" t="s">
        <v>7</v>
      </c>
      <c r="H49" s="1"/>
    </row>
    <row r="50" spans="1:8" x14ac:dyDescent="0.2">
      <c r="A50" s="6"/>
      <c r="B50" s="3" t="s">
        <v>26</v>
      </c>
      <c r="C50" s="14">
        <v>504</v>
      </c>
      <c r="D50" s="11">
        <v>3.3</v>
      </c>
      <c r="E50" s="23">
        <v>43712.430578703701</v>
      </c>
      <c r="F50" s="4">
        <v>43712.430578703701</v>
      </c>
      <c r="G50" s="3" t="s">
        <v>7</v>
      </c>
      <c r="H50" s="1"/>
    </row>
    <row r="51" spans="1:8" x14ac:dyDescent="0.2">
      <c r="A51" s="6"/>
      <c r="B51" s="3" t="s">
        <v>26</v>
      </c>
      <c r="C51" s="14">
        <v>1041</v>
      </c>
      <c r="D51" s="11">
        <v>3.274</v>
      </c>
      <c r="E51" s="23">
        <v>43712.4617939815</v>
      </c>
      <c r="F51" s="4">
        <v>43712.4617939815</v>
      </c>
      <c r="G51" s="3" t="s">
        <v>7</v>
      </c>
      <c r="H51" s="1"/>
    </row>
    <row r="52" spans="1:8" x14ac:dyDescent="0.2">
      <c r="A52" s="6"/>
      <c r="B52" s="3" t="s">
        <v>26</v>
      </c>
      <c r="C52" s="14">
        <v>48</v>
      </c>
      <c r="D52" s="11">
        <v>3.2730000000000001</v>
      </c>
      <c r="E52" s="23">
        <v>43712.4617939815</v>
      </c>
      <c r="F52" s="4">
        <v>43712.4617939815</v>
      </c>
      <c r="G52" s="3" t="s">
        <v>7</v>
      </c>
      <c r="H52" s="1"/>
    </row>
    <row r="53" spans="1:8" x14ac:dyDescent="0.2">
      <c r="A53" s="6"/>
      <c r="B53" s="3" t="s">
        <v>26</v>
      </c>
      <c r="C53" s="14">
        <v>94</v>
      </c>
      <c r="D53" s="11">
        <v>3.274</v>
      </c>
      <c r="E53" s="23">
        <v>43712.4617939815</v>
      </c>
      <c r="F53" s="4">
        <v>43712.4617939815</v>
      </c>
      <c r="G53" s="3" t="s">
        <v>7</v>
      </c>
      <c r="H53" s="1"/>
    </row>
    <row r="54" spans="1:8" x14ac:dyDescent="0.2">
      <c r="A54" s="6"/>
      <c r="B54" s="3" t="s">
        <v>26</v>
      </c>
      <c r="C54" s="14">
        <v>755</v>
      </c>
      <c r="D54" s="11">
        <v>3.2690000000000001</v>
      </c>
      <c r="E54" s="23">
        <v>43712.461863425902</v>
      </c>
      <c r="F54" s="4">
        <v>43712.461863425902</v>
      </c>
      <c r="G54" s="3" t="s">
        <v>7</v>
      </c>
      <c r="H54" s="1"/>
    </row>
    <row r="55" spans="1:8" x14ac:dyDescent="0.2">
      <c r="A55" s="6"/>
      <c r="B55" s="3" t="s">
        <v>26</v>
      </c>
      <c r="C55" s="14">
        <v>959</v>
      </c>
      <c r="D55" s="11">
        <v>3.2730000000000001</v>
      </c>
      <c r="E55" s="23">
        <v>43712.465011574102</v>
      </c>
      <c r="F55" s="4">
        <v>43712.465011574102</v>
      </c>
      <c r="G55" s="3" t="s">
        <v>7</v>
      </c>
      <c r="H55" s="1"/>
    </row>
    <row r="56" spans="1:8" x14ac:dyDescent="0.2">
      <c r="A56" s="6"/>
      <c r="B56" s="3" t="s">
        <v>26</v>
      </c>
      <c r="C56" s="14">
        <v>476</v>
      </c>
      <c r="D56" s="11">
        <v>3.2519999999999998</v>
      </c>
      <c r="E56" s="23">
        <v>43712.466597222199</v>
      </c>
      <c r="F56" s="4">
        <v>43712.466597222199</v>
      </c>
      <c r="G56" s="3" t="s">
        <v>7</v>
      </c>
      <c r="H56" s="1"/>
    </row>
    <row r="57" spans="1:8" x14ac:dyDescent="0.2">
      <c r="A57" s="6"/>
      <c r="B57" s="3" t="s">
        <v>26</v>
      </c>
      <c r="C57" s="14">
        <v>110</v>
      </c>
      <c r="D57" s="11">
        <v>3.1629999999999998</v>
      </c>
      <c r="E57" s="23">
        <v>43712.480416666702</v>
      </c>
      <c r="F57" s="4">
        <v>43712.480416666702</v>
      </c>
      <c r="G57" s="3" t="s">
        <v>7</v>
      </c>
      <c r="H57" s="1"/>
    </row>
    <row r="58" spans="1:8" x14ac:dyDescent="0.2">
      <c r="A58" s="6"/>
      <c r="B58" s="3" t="s">
        <v>26</v>
      </c>
      <c r="C58" s="14">
        <v>2000</v>
      </c>
      <c r="D58" s="11">
        <v>3.12</v>
      </c>
      <c r="E58" s="23">
        <v>43712.480486111097</v>
      </c>
      <c r="F58" s="4">
        <v>43712.480486111097</v>
      </c>
      <c r="G58" s="3" t="s">
        <v>7</v>
      </c>
      <c r="H58" s="1"/>
    </row>
    <row r="59" spans="1:8" x14ac:dyDescent="0.2">
      <c r="A59" s="6"/>
      <c r="B59" s="3" t="s">
        <v>26</v>
      </c>
      <c r="C59" s="14">
        <v>1531</v>
      </c>
      <c r="D59" s="11">
        <v>3.121</v>
      </c>
      <c r="E59" s="23">
        <v>43712.572870370401</v>
      </c>
      <c r="F59" s="4">
        <v>43712.572870370401</v>
      </c>
      <c r="G59" s="3" t="s">
        <v>7</v>
      </c>
      <c r="H59" s="1"/>
    </row>
    <row r="60" spans="1:8" x14ac:dyDescent="0.2">
      <c r="A60" s="6"/>
      <c r="B60" s="3" t="s">
        <v>26</v>
      </c>
      <c r="C60" s="14">
        <v>1000</v>
      </c>
      <c r="D60" s="11">
        <v>3.12</v>
      </c>
      <c r="E60" s="23">
        <v>43712.613576388903</v>
      </c>
      <c r="F60" s="4">
        <v>43712.613576388903</v>
      </c>
      <c r="G60" s="3" t="s">
        <v>7</v>
      </c>
      <c r="H60" s="1"/>
    </row>
    <row r="61" spans="1:8" s="6" customFormat="1" x14ac:dyDescent="0.2">
      <c r="A61" s="2"/>
      <c r="B61" s="3" t="s">
        <v>26</v>
      </c>
      <c r="C61" s="14">
        <v>879</v>
      </c>
      <c r="D61" s="11">
        <v>3.13</v>
      </c>
      <c r="E61" s="23">
        <v>43712.723981481497</v>
      </c>
      <c r="F61" s="4">
        <v>43712.723981481497</v>
      </c>
      <c r="G61" s="3" t="s">
        <v>7</v>
      </c>
      <c r="H61" s="5"/>
    </row>
    <row r="62" spans="1:8" x14ac:dyDescent="0.2">
      <c r="B62" s="3" t="s">
        <v>26</v>
      </c>
      <c r="C62" s="14">
        <v>2000</v>
      </c>
      <c r="D62" s="11">
        <v>3.12</v>
      </c>
      <c r="E62" s="23">
        <v>43712.723981481497</v>
      </c>
      <c r="F62" s="4">
        <v>43712.723981481497</v>
      </c>
      <c r="G62" s="3" t="s">
        <v>7</v>
      </c>
      <c r="H62" s="1"/>
    </row>
    <row r="63" spans="1:8" x14ac:dyDescent="0.2">
      <c r="B63" s="3" t="s">
        <v>26</v>
      </c>
      <c r="C63" s="14">
        <v>4590</v>
      </c>
      <c r="D63" s="11">
        <v>3.2080000000000002</v>
      </c>
      <c r="E63" s="23">
        <v>43712.7265162037</v>
      </c>
      <c r="F63" s="4">
        <v>43712.7265162037</v>
      </c>
      <c r="G63" s="3" t="s">
        <v>7</v>
      </c>
      <c r="H63" s="1"/>
    </row>
    <row r="64" spans="1:8" x14ac:dyDescent="0.2">
      <c r="A64" s="6" t="s">
        <v>23</v>
      </c>
      <c r="B64" s="7"/>
      <c r="C64" s="25">
        <f>SUM(C43:C63)</f>
        <v>22000</v>
      </c>
      <c r="D64" s="26">
        <f>SUMPRODUCT(C43:C63,D43:D63)/SUM(C43:C63)</f>
        <v>3.2105044999999994</v>
      </c>
      <c r="E64" s="27"/>
      <c r="F64" s="27"/>
      <c r="G64" s="27"/>
      <c r="H64" s="1"/>
    </row>
    <row r="65" spans="2:8" x14ac:dyDescent="0.2">
      <c r="B65" s="3" t="s">
        <v>26</v>
      </c>
      <c r="C65" s="14">
        <v>1421</v>
      </c>
      <c r="D65" s="11">
        <v>3.0720000000000001</v>
      </c>
      <c r="E65" s="23">
        <v>43713.458483796298</v>
      </c>
      <c r="F65" s="4">
        <v>43713.458483796298</v>
      </c>
      <c r="G65" s="3" t="s">
        <v>7</v>
      </c>
      <c r="H65" s="1"/>
    </row>
    <row r="66" spans="2:8" x14ac:dyDescent="0.2">
      <c r="B66" s="3" t="s">
        <v>26</v>
      </c>
      <c r="C66" s="14">
        <v>2239</v>
      </c>
      <c r="D66" s="11">
        <v>3.0720000000000001</v>
      </c>
      <c r="E66" s="23">
        <v>43713.458680555603</v>
      </c>
      <c r="F66" s="4">
        <v>43713.458680555603</v>
      </c>
      <c r="G66" s="3" t="s">
        <v>7</v>
      </c>
      <c r="H66" s="1"/>
    </row>
    <row r="67" spans="2:8" x14ac:dyDescent="0.2">
      <c r="B67" s="3" t="s">
        <v>26</v>
      </c>
      <c r="C67" s="14">
        <v>367</v>
      </c>
      <c r="D67" s="11">
        <v>3.05</v>
      </c>
      <c r="E67" s="23">
        <v>43713.458900463003</v>
      </c>
      <c r="F67" s="4">
        <v>43713.458900463003</v>
      </c>
      <c r="G67" s="3" t="s">
        <v>7</v>
      </c>
      <c r="H67" s="1"/>
    </row>
    <row r="68" spans="2:8" x14ac:dyDescent="0.2">
      <c r="B68" s="3" t="s">
        <v>26</v>
      </c>
      <c r="C68" s="14">
        <v>1500</v>
      </c>
      <c r="D68" s="11">
        <v>3.07</v>
      </c>
      <c r="E68" s="23">
        <v>43713.467245370397</v>
      </c>
      <c r="F68" s="4">
        <v>43713.467245370397</v>
      </c>
      <c r="G68" s="3" t="s">
        <v>7</v>
      </c>
      <c r="H68" s="1"/>
    </row>
    <row r="69" spans="2:8" x14ac:dyDescent="0.2">
      <c r="B69" s="3" t="s">
        <v>26</v>
      </c>
      <c r="C69" s="14">
        <v>1655</v>
      </c>
      <c r="D69" s="11">
        <v>3.1749999999999998</v>
      </c>
      <c r="E69" s="23">
        <v>43713.4696064815</v>
      </c>
      <c r="F69" s="4">
        <v>43713.4696064815</v>
      </c>
      <c r="G69" s="3" t="s">
        <v>7</v>
      </c>
      <c r="H69" s="1"/>
    </row>
    <row r="70" spans="2:8" x14ac:dyDescent="0.2">
      <c r="B70" s="3" t="s">
        <v>26</v>
      </c>
      <c r="C70" s="14">
        <v>1043</v>
      </c>
      <c r="D70" s="11">
        <v>3.1749999999999998</v>
      </c>
      <c r="E70" s="23">
        <v>43713.4696064815</v>
      </c>
      <c r="F70" s="4">
        <v>43713.4696064815</v>
      </c>
      <c r="G70" s="3" t="s">
        <v>7</v>
      </c>
      <c r="H70" s="1"/>
    </row>
    <row r="71" spans="2:8" x14ac:dyDescent="0.2">
      <c r="B71" s="3" t="s">
        <v>26</v>
      </c>
      <c r="C71" s="14">
        <v>318</v>
      </c>
      <c r="D71" s="11">
        <v>3.1749999999999998</v>
      </c>
      <c r="E71" s="23">
        <v>43713.469664351898</v>
      </c>
      <c r="F71" s="4">
        <v>43713.469664351898</v>
      </c>
      <c r="G71" s="3" t="s">
        <v>7</v>
      </c>
      <c r="H71" s="1"/>
    </row>
    <row r="72" spans="2:8" x14ac:dyDescent="0.2">
      <c r="B72" s="3" t="s">
        <v>26</v>
      </c>
      <c r="C72" s="14">
        <v>826</v>
      </c>
      <c r="D72" s="11">
        <v>3.1749999999999998</v>
      </c>
      <c r="E72" s="23">
        <v>43713.469664351898</v>
      </c>
      <c r="F72" s="4">
        <v>43713.469664351898</v>
      </c>
      <c r="G72" s="3" t="s">
        <v>7</v>
      </c>
      <c r="H72" s="1"/>
    </row>
    <row r="73" spans="2:8" x14ac:dyDescent="0.2">
      <c r="B73" s="3" t="s">
        <v>26</v>
      </c>
      <c r="C73" s="14">
        <v>950</v>
      </c>
      <c r="D73" s="11">
        <v>3.1259999999999999</v>
      </c>
      <c r="E73" s="23">
        <v>43713.470648148097</v>
      </c>
      <c r="F73" s="4">
        <v>43713.470648148097</v>
      </c>
      <c r="G73" s="3" t="s">
        <v>7</v>
      </c>
      <c r="H73" s="1"/>
    </row>
    <row r="74" spans="2:8" x14ac:dyDescent="0.2">
      <c r="B74" s="3" t="s">
        <v>26</v>
      </c>
      <c r="C74" s="14">
        <v>365</v>
      </c>
      <c r="D74" s="11">
        <v>3.04</v>
      </c>
      <c r="E74" s="23">
        <v>43713.501203703701</v>
      </c>
      <c r="F74" s="4">
        <v>43713.501203703701</v>
      </c>
      <c r="G74" s="3" t="s">
        <v>7</v>
      </c>
      <c r="H74" s="1"/>
    </row>
    <row r="75" spans="2:8" x14ac:dyDescent="0.2">
      <c r="B75" s="3" t="s">
        <v>26</v>
      </c>
      <c r="C75" s="14">
        <v>858</v>
      </c>
      <c r="D75" s="11">
        <v>3.1280000000000001</v>
      </c>
      <c r="E75" s="23">
        <v>43713.522094907399</v>
      </c>
      <c r="F75" s="4">
        <v>43713.522094907399</v>
      </c>
      <c r="G75" s="3" t="s">
        <v>7</v>
      </c>
      <c r="H75" s="1"/>
    </row>
    <row r="76" spans="2:8" x14ac:dyDescent="0.2">
      <c r="B76" s="3" t="s">
        <v>26</v>
      </c>
      <c r="C76" s="14">
        <v>458</v>
      </c>
      <c r="D76" s="11">
        <v>3.1280000000000001</v>
      </c>
      <c r="E76" s="23">
        <v>43713.522094907399</v>
      </c>
      <c r="F76" s="4">
        <v>43713.522094907399</v>
      </c>
      <c r="G76" s="3" t="s">
        <v>7</v>
      </c>
      <c r="H76" s="1"/>
    </row>
    <row r="77" spans="2:8" x14ac:dyDescent="0.2">
      <c r="B77" s="3" t="s">
        <v>26</v>
      </c>
      <c r="C77" s="14">
        <v>2485</v>
      </c>
      <c r="D77" s="11">
        <v>3.1360000000000001</v>
      </c>
      <c r="E77" s="23">
        <v>43713.5958680556</v>
      </c>
      <c r="F77" s="4">
        <v>43713.5958680556</v>
      </c>
      <c r="G77" s="3" t="s">
        <v>7</v>
      </c>
      <c r="H77" s="1"/>
    </row>
    <row r="78" spans="2:8" x14ac:dyDescent="0.2">
      <c r="B78" s="3" t="s">
        <v>26</v>
      </c>
      <c r="C78" s="14">
        <v>375</v>
      </c>
      <c r="D78" s="11">
        <v>3.1360000000000001</v>
      </c>
      <c r="E78" s="23">
        <v>43713.5958680556</v>
      </c>
      <c r="F78" s="4">
        <v>43713.5958680556</v>
      </c>
      <c r="G78" s="3" t="s">
        <v>7</v>
      </c>
      <c r="H78" s="1"/>
    </row>
    <row r="79" spans="2:8" x14ac:dyDescent="0.2">
      <c r="B79" s="3" t="s">
        <v>26</v>
      </c>
      <c r="C79" s="14">
        <v>140</v>
      </c>
      <c r="D79" s="11">
        <v>3.1360000000000001</v>
      </c>
      <c r="E79" s="23">
        <v>43713.595960648097</v>
      </c>
      <c r="F79" s="4">
        <v>43713.595960648097</v>
      </c>
      <c r="G79" s="3" t="s">
        <v>7</v>
      </c>
      <c r="H79" s="1"/>
    </row>
    <row r="80" spans="2:8" x14ac:dyDescent="0.2">
      <c r="B80" s="3" t="s">
        <v>26</v>
      </c>
      <c r="C80" s="14">
        <v>42</v>
      </c>
      <c r="D80" s="11">
        <v>3.2</v>
      </c>
      <c r="E80" s="23">
        <v>43713.644814814797</v>
      </c>
      <c r="F80" s="4">
        <v>43713.644814814797</v>
      </c>
      <c r="G80" s="3" t="s">
        <v>7</v>
      </c>
      <c r="H80" s="1"/>
    </row>
    <row r="81" spans="1:8" x14ac:dyDescent="0.2">
      <c r="B81" s="3" t="s">
        <v>26</v>
      </c>
      <c r="C81" s="14">
        <v>579</v>
      </c>
      <c r="D81" s="11">
        <v>3.1995</v>
      </c>
      <c r="E81" s="23">
        <v>43713.644814814797</v>
      </c>
      <c r="F81" s="4">
        <v>43713.644814814797</v>
      </c>
      <c r="G81" s="3" t="s">
        <v>7</v>
      </c>
      <c r="H81" s="1"/>
    </row>
    <row r="82" spans="1:8" x14ac:dyDescent="0.2">
      <c r="B82" s="3" t="s">
        <v>26</v>
      </c>
      <c r="C82" s="14">
        <v>1153</v>
      </c>
      <c r="D82" s="11">
        <v>3.0430000000000001</v>
      </c>
      <c r="E82" s="23">
        <v>43713.663946759298</v>
      </c>
      <c r="F82" s="4">
        <v>43713.663946759298</v>
      </c>
      <c r="G82" s="3" t="s">
        <v>7</v>
      </c>
      <c r="H82" s="1"/>
    </row>
    <row r="83" spans="1:8" x14ac:dyDescent="0.2">
      <c r="B83" s="3" t="s">
        <v>26</v>
      </c>
      <c r="C83" s="14">
        <v>1316</v>
      </c>
      <c r="D83" s="11">
        <v>3.08</v>
      </c>
      <c r="E83" s="23">
        <v>43713.673275462999</v>
      </c>
      <c r="F83" s="4">
        <v>43713.673275462999</v>
      </c>
      <c r="G83" s="3" t="s">
        <v>7</v>
      </c>
      <c r="H83" s="1"/>
    </row>
    <row r="84" spans="1:8" x14ac:dyDescent="0.2">
      <c r="B84" s="3" t="s">
        <v>26</v>
      </c>
      <c r="C84" s="14">
        <v>198</v>
      </c>
      <c r="D84" s="11">
        <v>3.0335000000000001</v>
      </c>
      <c r="E84" s="23">
        <v>43713.673275462999</v>
      </c>
      <c r="F84" s="4">
        <v>43713.673275462999</v>
      </c>
      <c r="G84" s="3" t="s">
        <v>7</v>
      </c>
      <c r="H84" s="1"/>
    </row>
    <row r="85" spans="1:8" x14ac:dyDescent="0.2">
      <c r="B85" s="3" t="s">
        <v>26</v>
      </c>
      <c r="C85" s="14">
        <v>1910</v>
      </c>
      <c r="D85" s="11">
        <v>3.0329999999999999</v>
      </c>
      <c r="E85" s="23">
        <v>43713.673379629603</v>
      </c>
      <c r="F85" s="4">
        <v>43713.673379629603</v>
      </c>
      <c r="G85" s="3" t="s">
        <v>7</v>
      </c>
      <c r="H85" s="1"/>
    </row>
    <row r="86" spans="1:8" x14ac:dyDescent="0.2">
      <c r="B86" s="3" t="s">
        <v>26</v>
      </c>
      <c r="C86" s="14">
        <v>1802</v>
      </c>
      <c r="D86" s="11">
        <v>3.0335000000000001</v>
      </c>
      <c r="E86" s="23">
        <v>43713.673379629603</v>
      </c>
      <c r="F86" s="4">
        <v>43713.673379629603</v>
      </c>
      <c r="G86" s="3" t="s">
        <v>7</v>
      </c>
      <c r="H86" s="1"/>
    </row>
    <row r="87" spans="1:8" x14ac:dyDescent="0.2">
      <c r="B87" s="3" t="s">
        <v>26</v>
      </c>
      <c r="C87" s="14">
        <v>1493</v>
      </c>
      <c r="D87" s="11">
        <v>3</v>
      </c>
      <c r="E87" s="23">
        <v>43713.679398148102</v>
      </c>
      <c r="F87" s="4">
        <v>43713.679398148102</v>
      </c>
      <c r="G87" s="3" t="s">
        <v>7</v>
      </c>
      <c r="H87" s="1"/>
    </row>
    <row r="88" spans="1:8" x14ac:dyDescent="0.2">
      <c r="B88" s="3" t="s">
        <v>26</v>
      </c>
      <c r="C88" s="14">
        <v>7</v>
      </c>
      <c r="D88" s="11">
        <v>3</v>
      </c>
      <c r="E88" s="23">
        <v>43713.689444444397</v>
      </c>
      <c r="F88" s="4">
        <v>43713.689444444397</v>
      </c>
      <c r="G88" s="3" t="s">
        <v>7</v>
      </c>
      <c r="H88" s="1"/>
    </row>
    <row r="89" spans="1:8" x14ac:dyDescent="0.2">
      <c r="B89" s="3" t="s">
        <v>26</v>
      </c>
      <c r="C89" s="14">
        <v>1500</v>
      </c>
      <c r="D89" s="11">
        <v>3</v>
      </c>
      <c r="E89" s="23">
        <v>43713.7278703704</v>
      </c>
      <c r="F89" s="4">
        <v>43713.7278703704</v>
      </c>
      <c r="G89" s="3" t="s">
        <v>7</v>
      </c>
      <c r="H89" s="1"/>
    </row>
    <row r="90" spans="1:8" x14ac:dyDescent="0.2">
      <c r="A90" s="6" t="s">
        <v>24</v>
      </c>
      <c r="B90" s="7"/>
      <c r="C90" s="25">
        <f>SUM(C65:C89)</f>
        <v>25000</v>
      </c>
      <c r="D90" s="26">
        <f>SUMPRODUCT(C65:C89,D65:D89)/SUM(C65:C89)</f>
        <v>3.0871507</v>
      </c>
      <c r="E90" s="27"/>
      <c r="F90" s="27"/>
      <c r="G90" s="27"/>
    </row>
    <row r="91" spans="1:8" x14ac:dyDescent="0.2">
      <c r="B91" s="3" t="s">
        <v>26</v>
      </c>
      <c r="C91" s="14">
        <v>1051</v>
      </c>
      <c r="D91" s="11">
        <v>2.95</v>
      </c>
      <c r="E91" s="23">
        <v>43714.385798611103</v>
      </c>
      <c r="F91" s="4">
        <v>43714.385798611103</v>
      </c>
      <c r="G91" s="3" t="s">
        <v>7</v>
      </c>
    </row>
    <row r="92" spans="1:8" x14ac:dyDescent="0.2">
      <c r="B92" s="3" t="s">
        <v>26</v>
      </c>
      <c r="C92" s="14">
        <v>600</v>
      </c>
      <c r="D92" s="11">
        <v>2.92</v>
      </c>
      <c r="E92" s="23">
        <v>43714.3858680556</v>
      </c>
      <c r="F92" s="4">
        <v>43714.3858680556</v>
      </c>
      <c r="G92" s="3" t="s">
        <v>7</v>
      </c>
    </row>
    <row r="93" spans="1:8" x14ac:dyDescent="0.2">
      <c r="B93" s="3" t="s">
        <v>26</v>
      </c>
      <c r="C93" s="14">
        <v>451</v>
      </c>
      <c r="D93" s="11">
        <v>2.9009999999999998</v>
      </c>
      <c r="E93" s="23">
        <v>43714.386099536998</v>
      </c>
      <c r="F93" s="4">
        <v>43714.386099536998</v>
      </c>
      <c r="G93" s="3" t="s">
        <v>7</v>
      </c>
    </row>
    <row r="94" spans="1:8" x14ac:dyDescent="0.2">
      <c r="B94" s="3" t="s">
        <v>26</v>
      </c>
      <c r="C94" s="14">
        <v>1241</v>
      </c>
      <c r="D94" s="11">
        <v>2.8919999999999999</v>
      </c>
      <c r="E94" s="23">
        <v>43714.386180555601</v>
      </c>
      <c r="F94" s="4">
        <v>43714.386180555601</v>
      </c>
      <c r="G94" s="3" t="s">
        <v>7</v>
      </c>
    </row>
    <row r="95" spans="1:8" x14ac:dyDescent="0.2">
      <c r="B95" s="3" t="s">
        <v>26</v>
      </c>
      <c r="C95" s="14">
        <v>642</v>
      </c>
      <c r="D95" s="11">
        <v>3.08</v>
      </c>
      <c r="E95" s="23">
        <v>43714.397824074098</v>
      </c>
      <c r="F95" s="4">
        <v>43714.397824074098</v>
      </c>
      <c r="G95" s="3" t="s">
        <v>7</v>
      </c>
    </row>
    <row r="96" spans="1:8" x14ac:dyDescent="0.2">
      <c r="B96" s="3" t="s">
        <v>26</v>
      </c>
      <c r="C96" s="14">
        <v>642</v>
      </c>
      <c r="D96" s="11">
        <v>3.08</v>
      </c>
      <c r="E96" s="23">
        <v>43714.397870370398</v>
      </c>
      <c r="F96" s="4">
        <v>43714.397870370398</v>
      </c>
      <c r="G96" s="3" t="s">
        <v>7</v>
      </c>
    </row>
    <row r="97" spans="2:7" x14ac:dyDescent="0.2">
      <c r="B97" s="3" t="s">
        <v>26</v>
      </c>
      <c r="C97" s="14">
        <v>373</v>
      </c>
      <c r="D97" s="11">
        <v>3.06</v>
      </c>
      <c r="E97" s="23">
        <v>43714.4001041667</v>
      </c>
      <c r="F97" s="4">
        <v>43714.4001041667</v>
      </c>
      <c r="G97" s="3" t="s">
        <v>7</v>
      </c>
    </row>
    <row r="98" spans="2:7" x14ac:dyDescent="0.2">
      <c r="B98" s="3" t="s">
        <v>26</v>
      </c>
      <c r="C98" s="14">
        <v>1166</v>
      </c>
      <c r="D98" s="11">
        <v>2.9580000000000002</v>
      </c>
      <c r="E98" s="23">
        <v>43714.413333333301</v>
      </c>
      <c r="F98" s="4">
        <v>43714.413333333301</v>
      </c>
      <c r="G98" s="3" t="s">
        <v>7</v>
      </c>
    </row>
    <row r="99" spans="2:7" x14ac:dyDescent="0.2">
      <c r="B99" s="3" t="s">
        <v>26</v>
      </c>
      <c r="C99" s="14">
        <v>547</v>
      </c>
      <c r="D99" s="11">
        <v>2.9580000000000002</v>
      </c>
      <c r="E99" s="23">
        <v>43714.4133449074</v>
      </c>
      <c r="F99" s="4">
        <v>43714.4133449074</v>
      </c>
      <c r="G99" s="3" t="s">
        <v>7</v>
      </c>
    </row>
    <row r="100" spans="2:7" x14ac:dyDescent="0.2">
      <c r="B100" s="3" t="s">
        <v>26</v>
      </c>
      <c r="C100" s="14">
        <v>11</v>
      </c>
      <c r="D100" s="11">
        <v>2.84</v>
      </c>
      <c r="E100" s="23">
        <v>43714.413680555597</v>
      </c>
      <c r="F100" s="4">
        <v>43714.413680555597</v>
      </c>
      <c r="G100" s="3" t="s">
        <v>7</v>
      </c>
    </row>
    <row r="101" spans="2:7" x14ac:dyDescent="0.2">
      <c r="B101" s="3" t="s">
        <v>26</v>
      </c>
      <c r="C101" s="14">
        <v>2500</v>
      </c>
      <c r="D101" s="11">
        <v>3</v>
      </c>
      <c r="E101" s="23">
        <v>43714.532881944397</v>
      </c>
      <c r="F101" s="4">
        <v>43714.532881944397</v>
      </c>
      <c r="G101" s="3" t="s">
        <v>7</v>
      </c>
    </row>
    <row r="102" spans="2:7" x14ac:dyDescent="0.2">
      <c r="B102" s="3" t="s">
        <v>26</v>
      </c>
      <c r="C102" s="14">
        <v>2</v>
      </c>
      <c r="D102" s="11">
        <v>3</v>
      </c>
      <c r="E102" s="23">
        <v>43714.550567129598</v>
      </c>
      <c r="F102" s="4">
        <v>43714.550567129598</v>
      </c>
      <c r="G102" s="3" t="s">
        <v>7</v>
      </c>
    </row>
    <row r="103" spans="2:7" x14ac:dyDescent="0.2">
      <c r="B103" s="3" t="s">
        <v>26</v>
      </c>
      <c r="C103" s="14">
        <v>2</v>
      </c>
      <c r="D103" s="11">
        <v>3</v>
      </c>
      <c r="E103" s="23">
        <v>43714.550567129598</v>
      </c>
      <c r="F103" s="4">
        <v>43714.550567129598</v>
      </c>
      <c r="G103" s="3" t="s">
        <v>7</v>
      </c>
    </row>
    <row r="104" spans="2:7" x14ac:dyDescent="0.2">
      <c r="B104" s="3" t="s">
        <v>26</v>
      </c>
      <c r="C104" s="14">
        <v>1496</v>
      </c>
      <c r="D104" s="11">
        <v>3</v>
      </c>
      <c r="E104" s="23">
        <v>43714.550567129598</v>
      </c>
      <c r="F104" s="4">
        <v>43714.550567129598</v>
      </c>
      <c r="G104" s="3" t="s">
        <v>7</v>
      </c>
    </row>
    <row r="105" spans="2:7" x14ac:dyDescent="0.2">
      <c r="B105" s="3" t="s">
        <v>26</v>
      </c>
      <c r="C105" s="14">
        <v>35</v>
      </c>
      <c r="D105" s="11">
        <v>3</v>
      </c>
      <c r="E105" s="23">
        <v>43714.562025462998</v>
      </c>
      <c r="F105" s="4">
        <v>43714.562025462998</v>
      </c>
      <c r="G105" s="3" t="s">
        <v>7</v>
      </c>
    </row>
    <row r="106" spans="2:7" x14ac:dyDescent="0.2">
      <c r="B106" s="3" t="s">
        <v>26</v>
      </c>
      <c r="C106" s="14">
        <v>20</v>
      </c>
      <c r="D106" s="11">
        <v>3</v>
      </c>
      <c r="E106" s="23">
        <v>43714.562025462998</v>
      </c>
      <c r="F106" s="4">
        <v>43714.562025462998</v>
      </c>
      <c r="G106" s="3" t="s">
        <v>7</v>
      </c>
    </row>
    <row r="107" spans="2:7" x14ac:dyDescent="0.2">
      <c r="B107" s="3" t="s">
        <v>26</v>
      </c>
      <c r="C107" s="14">
        <v>5</v>
      </c>
      <c r="D107" s="11">
        <v>3</v>
      </c>
      <c r="E107" s="23">
        <v>43714.562025462998</v>
      </c>
      <c r="F107" s="4">
        <v>43714.562025462998</v>
      </c>
      <c r="G107" s="3" t="s">
        <v>7</v>
      </c>
    </row>
    <row r="108" spans="2:7" x14ac:dyDescent="0.2">
      <c r="B108" s="3" t="s">
        <v>26</v>
      </c>
      <c r="C108" s="14">
        <v>2007</v>
      </c>
      <c r="D108" s="11">
        <v>3</v>
      </c>
      <c r="E108" s="23">
        <v>43714.562025462998</v>
      </c>
      <c r="F108" s="4">
        <v>43714.562025462998</v>
      </c>
      <c r="G108" s="3" t="s">
        <v>7</v>
      </c>
    </row>
    <row r="109" spans="2:7" x14ac:dyDescent="0.2">
      <c r="B109" s="3" t="s">
        <v>26</v>
      </c>
      <c r="C109" s="14">
        <v>433</v>
      </c>
      <c r="D109" s="11">
        <v>3</v>
      </c>
      <c r="E109" s="23">
        <v>43714.562037037002</v>
      </c>
      <c r="F109" s="4">
        <v>43714.562037037002</v>
      </c>
      <c r="G109" s="3" t="s">
        <v>7</v>
      </c>
    </row>
    <row r="110" spans="2:7" x14ac:dyDescent="0.2">
      <c r="B110" s="3" t="s">
        <v>26</v>
      </c>
      <c r="C110" s="14">
        <v>636</v>
      </c>
      <c r="D110" s="11">
        <v>3.05</v>
      </c>
      <c r="E110" s="23">
        <v>43714.5782175926</v>
      </c>
      <c r="F110" s="4">
        <v>43714.5782175926</v>
      </c>
      <c r="G110" s="3" t="s">
        <v>7</v>
      </c>
    </row>
    <row r="111" spans="2:7" x14ac:dyDescent="0.2">
      <c r="B111" s="3" t="s">
        <v>26</v>
      </c>
      <c r="C111" s="14">
        <v>23</v>
      </c>
      <c r="D111" s="11">
        <v>3.05</v>
      </c>
      <c r="E111" s="23">
        <v>43714.5782175926</v>
      </c>
      <c r="F111" s="4">
        <v>43714.5782175926</v>
      </c>
      <c r="G111" s="3" t="s">
        <v>7</v>
      </c>
    </row>
    <row r="112" spans="2:7" x14ac:dyDescent="0.2">
      <c r="B112" s="3" t="s">
        <v>26</v>
      </c>
      <c r="C112" s="14">
        <v>36</v>
      </c>
      <c r="D112" s="11">
        <v>3.05</v>
      </c>
      <c r="E112" s="23">
        <v>43714.5782175926</v>
      </c>
      <c r="F112" s="4">
        <v>43714.5782175926</v>
      </c>
      <c r="G112" s="3" t="s">
        <v>7</v>
      </c>
    </row>
    <row r="113" spans="1:7" x14ac:dyDescent="0.2">
      <c r="B113" s="3" t="s">
        <v>26</v>
      </c>
      <c r="C113" s="14">
        <v>368</v>
      </c>
      <c r="D113" s="11">
        <v>3.05</v>
      </c>
      <c r="E113" s="23">
        <v>43714.5782175926</v>
      </c>
      <c r="F113" s="4">
        <v>43714.5782175926</v>
      </c>
      <c r="G113" s="3" t="s">
        <v>7</v>
      </c>
    </row>
    <row r="114" spans="1:7" x14ac:dyDescent="0.2">
      <c r="B114" s="3" t="s">
        <v>26</v>
      </c>
      <c r="C114" s="14">
        <v>9</v>
      </c>
      <c r="D114" s="11">
        <v>3.05</v>
      </c>
      <c r="E114" s="23">
        <v>43714.5782175926</v>
      </c>
      <c r="F114" s="4">
        <v>43714.5782175926</v>
      </c>
      <c r="G114" s="3" t="s">
        <v>7</v>
      </c>
    </row>
    <row r="115" spans="1:7" x14ac:dyDescent="0.2">
      <c r="B115" s="3" t="s">
        <v>26</v>
      </c>
      <c r="C115" s="14">
        <v>928</v>
      </c>
      <c r="D115" s="11">
        <v>3.05</v>
      </c>
      <c r="E115" s="23">
        <v>43714.5782175926</v>
      </c>
      <c r="F115" s="4">
        <v>43714.5782175926</v>
      </c>
      <c r="G115" s="3" t="s">
        <v>7</v>
      </c>
    </row>
    <row r="116" spans="1:7" x14ac:dyDescent="0.2">
      <c r="B116" s="3" t="s">
        <v>26</v>
      </c>
      <c r="C116" s="14">
        <v>1000</v>
      </c>
      <c r="D116" s="11">
        <v>3.05</v>
      </c>
      <c r="E116" s="23">
        <v>43714.612280092602</v>
      </c>
      <c r="F116" s="4">
        <v>43714.612280092602</v>
      </c>
      <c r="G116" s="3" t="s">
        <v>7</v>
      </c>
    </row>
    <row r="117" spans="1:7" x14ac:dyDescent="0.2">
      <c r="B117" s="3" t="s">
        <v>26</v>
      </c>
      <c r="C117" s="14">
        <v>3000</v>
      </c>
      <c r="D117" s="11">
        <v>3</v>
      </c>
      <c r="E117" s="23">
        <v>43714.647835648102</v>
      </c>
      <c r="F117" s="4">
        <v>43714.647835648102</v>
      </c>
      <c r="G117" s="3" t="s">
        <v>7</v>
      </c>
    </row>
    <row r="118" spans="1:7" x14ac:dyDescent="0.2">
      <c r="B118" s="3" t="s">
        <v>26</v>
      </c>
      <c r="C118" s="14">
        <v>3000</v>
      </c>
      <c r="D118" s="11">
        <v>3</v>
      </c>
      <c r="E118" s="23">
        <v>43714.6886226852</v>
      </c>
      <c r="F118" s="4">
        <v>43714.6886226852</v>
      </c>
      <c r="G118" s="3" t="s">
        <v>7</v>
      </c>
    </row>
    <row r="119" spans="1:7" x14ac:dyDescent="0.2">
      <c r="B119" s="3" t="s">
        <v>26</v>
      </c>
      <c r="C119" s="14">
        <v>656</v>
      </c>
      <c r="D119" s="11">
        <v>2.9994999999999998</v>
      </c>
      <c r="E119" s="23">
        <v>43714.689236111102</v>
      </c>
      <c r="F119" s="4">
        <v>43714.689236111102</v>
      </c>
      <c r="G119" s="3" t="s">
        <v>7</v>
      </c>
    </row>
    <row r="120" spans="1:7" x14ac:dyDescent="0.2">
      <c r="B120" s="3" t="s">
        <v>26</v>
      </c>
      <c r="C120" s="14">
        <v>3000</v>
      </c>
      <c r="D120" s="11">
        <v>3</v>
      </c>
      <c r="E120" s="23">
        <v>43714.729016203702</v>
      </c>
      <c r="F120" s="4">
        <v>43714.729016203702</v>
      </c>
      <c r="G120" s="3" t="s">
        <v>7</v>
      </c>
    </row>
    <row r="121" spans="1:7" x14ac:dyDescent="0.2">
      <c r="A121" s="6" t="s">
        <v>25</v>
      </c>
      <c r="B121" s="7"/>
      <c r="C121" s="25">
        <f>SUM(C91:C120)</f>
        <v>25880</v>
      </c>
      <c r="D121" s="26">
        <f>SUMPRODUCT(C91:C120,D91:D120)/SUM(C91:C120)</f>
        <v>2.9969798686244213</v>
      </c>
      <c r="E121" s="27"/>
      <c r="F121" s="27"/>
      <c r="G121" s="2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0B09-90FF-4BA8-80FD-191F14AD49F2}">
  <dimension ref="A2:H123"/>
  <sheetViews>
    <sheetView topLeftCell="A100" zoomScale="110" zoomScaleNormal="110" workbookViewId="0">
      <selection activeCell="F101" sqref="F101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5" customWidth="1"/>
    <col min="4" max="4" width="17.85546875" style="12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2:8" ht="12.95" customHeight="1" x14ac:dyDescent="0.2">
      <c r="B2" s="16" t="s">
        <v>28</v>
      </c>
      <c r="C2" s="16"/>
      <c r="D2" s="16"/>
      <c r="E2" s="16"/>
      <c r="F2" s="16"/>
      <c r="G2" s="16"/>
      <c r="H2" s="1"/>
    </row>
    <row r="3" spans="2:8" ht="12.75" customHeight="1" x14ac:dyDescent="0.2">
      <c r="B3" s="16"/>
      <c r="C3" s="16"/>
      <c r="D3" s="16"/>
      <c r="E3" s="16"/>
      <c r="F3" s="16"/>
      <c r="G3" s="16"/>
      <c r="H3" s="1"/>
    </row>
    <row r="4" spans="2:8" ht="12.75" customHeight="1" x14ac:dyDescent="0.2">
      <c r="B4" s="17" t="s">
        <v>1</v>
      </c>
      <c r="C4" s="18" t="s">
        <v>10</v>
      </c>
      <c r="D4" s="19" t="s">
        <v>15</v>
      </c>
      <c r="E4" s="19" t="s">
        <v>9</v>
      </c>
      <c r="F4" s="19" t="s">
        <v>11</v>
      </c>
      <c r="G4" s="17" t="s">
        <v>13</v>
      </c>
      <c r="H4" s="1"/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19" t="s">
        <v>5</v>
      </c>
      <c r="F5" s="19" t="s">
        <v>6</v>
      </c>
      <c r="G5" s="17" t="s">
        <v>7</v>
      </c>
      <c r="H5" s="1"/>
    </row>
    <row r="6" spans="2:8" x14ac:dyDescent="0.2">
      <c r="B6" s="3" t="s">
        <v>8</v>
      </c>
      <c r="C6" s="14">
        <v>250</v>
      </c>
      <c r="D6" s="11">
        <v>3.32</v>
      </c>
      <c r="E6" s="23">
        <v>43710.3819097222</v>
      </c>
      <c r="F6" s="4">
        <v>43710.3819097222</v>
      </c>
      <c r="G6" s="3" t="s">
        <v>7</v>
      </c>
      <c r="H6" s="1"/>
    </row>
    <row r="7" spans="2:8" x14ac:dyDescent="0.2">
      <c r="B7" s="3" t="s">
        <v>8</v>
      </c>
      <c r="C7" s="14">
        <v>250</v>
      </c>
      <c r="D7" s="11">
        <v>3.32</v>
      </c>
      <c r="E7" s="23">
        <v>43710.3820486111</v>
      </c>
      <c r="F7" s="4">
        <v>43710.3820486111</v>
      </c>
      <c r="G7" s="3" t="s">
        <v>7</v>
      </c>
      <c r="H7" s="1"/>
    </row>
    <row r="8" spans="2:8" x14ac:dyDescent="0.2">
      <c r="B8" s="3" t="s">
        <v>8</v>
      </c>
      <c r="C8" s="14">
        <v>1000</v>
      </c>
      <c r="D8" s="11">
        <v>3.32</v>
      </c>
      <c r="E8" s="23">
        <v>43710.382106481498</v>
      </c>
      <c r="F8" s="4">
        <v>43710.382106481498</v>
      </c>
      <c r="G8" s="3" t="s">
        <v>7</v>
      </c>
      <c r="H8" s="1"/>
    </row>
    <row r="9" spans="2:8" x14ac:dyDescent="0.2">
      <c r="B9" s="3" t="s">
        <v>8</v>
      </c>
      <c r="C9" s="14">
        <v>1000</v>
      </c>
      <c r="D9" s="11">
        <v>3.32</v>
      </c>
      <c r="E9" s="23">
        <v>43710.382222222201</v>
      </c>
      <c r="F9" s="4">
        <v>43710.382222222201</v>
      </c>
      <c r="G9" s="3" t="s">
        <v>7</v>
      </c>
      <c r="H9" s="1"/>
    </row>
    <row r="10" spans="2:8" x14ac:dyDescent="0.2">
      <c r="B10" s="3" t="s">
        <v>8</v>
      </c>
      <c r="C10" s="14">
        <v>1000</v>
      </c>
      <c r="D10" s="11">
        <v>3.32</v>
      </c>
      <c r="E10" s="23">
        <v>43710.382418981499</v>
      </c>
      <c r="F10" s="4">
        <v>43710.382418981499</v>
      </c>
      <c r="G10" s="3" t="s">
        <v>7</v>
      </c>
      <c r="H10" s="1"/>
    </row>
    <row r="11" spans="2:8" x14ac:dyDescent="0.2">
      <c r="B11" s="3" t="s">
        <v>8</v>
      </c>
      <c r="C11" s="14">
        <v>500</v>
      </c>
      <c r="D11" s="11">
        <v>3.32</v>
      </c>
      <c r="E11" s="23">
        <v>43710.3825462963</v>
      </c>
      <c r="F11" s="4">
        <v>43710.3825462963</v>
      </c>
      <c r="G11" s="3" t="s">
        <v>7</v>
      </c>
      <c r="H11" s="1"/>
    </row>
    <row r="12" spans="2:8" x14ac:dyDescent="0.2">
      <c r="B12" s="3" t="s">
        <v>8</v>
      </c>
      <c r="C12" s="14">
        <v>1000</v>
      </c>
      <c r="D12" s="11">
        <v>3.32</v>
      </c>
      <c r="E12" s="23">
        <v>43710.3827662037</v>
      </c>
      <c r="F12" s="4">
        <v>43710.3827662037</v>
      </c>
      <c r="G12" s="3" t="s">
        <v>7</v>
      </c>
      <c r="H12" s="1"/>
    </row>
    <row r="13" spans="2:8" x14ac:dyDescent="0.2">
      <c r="B13" s="3" t="s">
        <v>8</v>
      </c>
      <c r="C13" s="14">
        <v>1969</v>
      </c>
      <c r="D13" s="11">
        <v>3.1894999999999998</v>
      </c>
      <c r="E13" s="23">
        <v>43710.691979166702</v>
      </c>
      <c r="F13" s="4">
        <v>43710.691979166702</v>
      </c>
      <c r="G13" s="3" t="s">
        <v>7</v>
      </c>
      <c r="H13" s="1"/>
    </row>
    <row r="14" spans="2:8" x14ac:dyDescent="0.2">
      <c r="B14" s="3" t="s">
        <v>8</v>
      </c>
      <c r="C14" s="14">
        <v>507</v>
      </c>
      <c r="D14" s="11">
        <v>3.18</v>
      </c>
      <c r="E14" s="23">
        <v>43710.700949074097</v>
      </c>
      <c r="F14" s="4">
        <v>43710.700949074097</v>
      </c>
      <c r="G14" s="3" t="s">
        <v>7</v>
      </c>
      <c r="H14" s="1"/>
    </row>
    <row r="15" spans="2:8" x14ac:dyDescent="0.2">
      <c r="B15" s="3" t="s">
        <v>8</v>
      </c>
      <c r="C15" s="14">
        <v>507</v>
      </c>
      <c r="D15" s="11">
        <v>3.18</v>
      </c>
      <c r="E15" s="23">
        <v>43710.700983796298</v>
      </c>
      <c r="F15" s="4">
        <v>43710.700983796298</v>
      </c>
      <c r="G15" s="3" t="s">
        <v>7</v>
      </c>
      <c r="H15" s="1"/>
    </row>
    <row r="16" spans="2:8" x14ac:dyDescent="0.2">
      <c r="B16" s="3" t="s">
        <v>8</v>
      </c>
      <c r="C16" s="14">
        <v>507</v>
      </c>
      <c r="D16" s="11">
        <v>3.18</v>
      </c>
      <c r="E16" s="23">
        <v>43710.701041666704</v>
      </c>
      <c r="F16" s="4">
        <v>43710.701041666704</v>
      </c>
      <c r="G16" s="3" t="s">
        <v>7</v>
      </c>
      <c r="H16" s="1"/>
    </row>
    <row r="17" spans="1:8" x14ac:dyDescent="0.2">
      <c r="B17" s="3" t="s">
        <v>8</v>
      </c>
      <c r="C17" s="14">
        <v>250</v>
      </c>
      <c r="D17" s="11">
        <v>3.1779999999999999</v>
      </c>
      <c r="E17" s="23">
        <v>43710.701099537</v>
      </c>
      <c r="F17" s="4">
        <v>43710.701099537</v>
      </c>
      <c r="G17" s="3" t="s">
        <v>7</v>
      </c>
      <c r="H17" s="1"/>
    </row>
    <row r="18" spans="1:8" x14ac:dyDescent="0.2">
      <c r="B18" s="3" t="s">
        <v>8</v>
      </c>
      <c r="C18" s="14">
        <v>250</v>
      </c>
      <c r="D18" s="11">
        <v>3.1779999999999999</v>
      </c>
      <c r="E18" s="23">
        <v>43710.701134259303</v>
      </c>
      <c r="F18" s="4">
        <v>43710.701134259303</v>
      </c>
      <c r="G18" s="3" t="s">
        <v>7</v>
      </c>
      <c r="H18" s="1"/>
    </row>
    <row r="19" spans="1:8" x14ac:dyDescent="0.2">
      <c r="B19" s="3" t="s">
        <v>8</v>
      </c>
      <c r="C19" s="14">
        <v>2000</v>
      </c>
      <c r="D19" s="11">
        <v>3.1779999999999999</v>
      </c>
      <c r="E19" s="23">
        <v>43710.701180555603</v>
      </c>
      <c r="F19" s="4">
        <v>43710.701180555603</v>
      </c>
      <c r="G19" s="3" t="s">
        <v>7</v>
      </c>
      <c r="H19" s="1"/>
    </row>
    <row r="20" spans="1:8" x14ac:dyDescent="0.2">
      <c r="B20" s="3" t="s">
        <v>8</v>
      </c>
      <c r="C20" s="14">
        <v>2000</v>
      </c>
      <c r="D20" s="11">
        <v>3.1779999999999999</v>
      </c>
      <c r="E20" s="23">
        <v>43710.701261574097</v>
      </c>
      <c r="F20" s="4">
        <v>43710.701261574097</v>
      </c>
      <c r="G20" s="3" t="s">
        <v>7</v>
      </c>
      <c r="H20" s="1"/>
    </row>
    <row r="21" spans="1:8" x14ac:dyDescent="0.2">
      <c r="B21" s="3" t="s">
        <v>8</v>
      </c>
      <c r="C21" s="14">
        <v>500</v>
      </c>
      <c r="D21" s="11">
        <v>3.1779999999999999</v>
      </c>
      <c r="E21" s="23">
        <v>43710.701342592598</v>
      </c>
      <c r="F21" s="4">
        <v>43710.701342592598</v>
      </c>
      <c r="G21" s="3" t="s">
        <v>7</v>
      </c>
      <c r="H21" s="1"/>
    </row>
    <row r="22" spans="1:8" x14ac:dyDescent="0.2">
      <c r="B22" s="3" t="s">
        <v>8</v>
      </c>
      <c r="C22" s="14">
        <v>1500</v>
      </c>
      <c r="D22" s="11">
        <v>3.1779999999999999</v>
      </c>
      <c r="E22" s="23">
        <v>43710.701342592598</v>
      </c>
      <c r="F22" s="4">
        <v>43710.701342592598</v>
      </c>
      <c r="G22" s="3" t="s">
        <v>7</v>
      </c>
      <c r="H22" s="1"/>
    </row>
    <row r="23" spans="1:8" s="6" customFormat="1" x14ac:dyDescent="0.2">
      <c r="B23" s="3" t="s">
        <v>8</v>
      </c>
      <c r="C23" s="14">
        <v>1410</v>
      </c>
      <c r="D23" s="11">
        <v>3.0994999999999999</v>
      </c>
      <c r="E23" s="23">
        <v>43710.707465277803</v>
      </c>
      <c r="F23" s="4">
        <v>43710.707465277803</v>
      </c>
      <c r="G23" s="3" t="s">
        <v>7</v>
      </c>
      <c r="H23" s="5"/>
    </row>
    <row r="24" spans="1:8" s="6" customFormat="1" x14ac:dyDescent="0.2">
      <c r="B24" s="3" t="s">
        <v>8</v>
      </c>
      <c r="C24" s="14">
        <v>1613</v>
      </c>
      <c r="D24" s="11">
        <v>3.0994999999999999</v>
      </c>
      <c r="E24" s="23">
        <v>43710.709444444401</v>
      </c>
      <c r="F24" s="4">
        <v>43710.709444444401</v>
      </c>
      <c r="G24" s="3" t="s">
        <v>7</v>
      </c>
      <c r="H24" s="5"/>
    </row>
    <row r="25" spans="1:8" x14ac:dyDescent="0.2">
      <c r="A25" s="6" t="s">
        <v>16</v>
      </c>
      <c r="B25" s="7"/>
      <c r="C25" s="25">
        <f>SUM(C6:C24)</f>
        <v>18013</v>
      </c>
      <c r="D25" s="26">
        <f>SUMPRODUCT(C6:C24,D6:D24)/SUM(C6:C24)</f>
        <v>3.2056677954810406</v>
      </c>
      <c r="E25" s="27"/>
      <c r="F25" s="27"/>
      <c r="G25" s="27"/>
      <c r="H25" s="1"/>
    </row>
    <row r="26" spans="1:8" x14ac:dyDescent="0.2">
      <c r="B26" s="3" t="s">
        <v>8</v>
      </c>
      <c r="C26" s="13">
        <v>1197</v>
      </c>
      <c r="D26" s="10">
        <v>3.2</v>
      </c>
      <c r="E26" s="24">
        <v>43711.385092592602</v>
      </c>
      <c r="F26" s="9">
        <v>43711.385092592602</v>
      </c>
      <c r="G26" s="8" t="s">
        <v>7</v>
      </c>
      <c r="H26" s="1"/>
    </row>
    <row r="27" spans="1:8" x14ac:dyDescent="0.2">
      <c r="B27" s="3" t="s">
        <v>8</v>
      </c>
      <c r="C27" s="13">
        <v>1114</v>
      </c>
      <c r="D27" s="10">
        <v>3.0640000000000001</v>
      </c>
      <c r="E27" s="24">
        <v>43711.396712962996</v>
      </c>
      <c r="F27" s="9">
        <v>43711.396712962996</v>
      </c>
      <c r="G27" s="8" t="s">
        <v>7</v>
      </c>
      <c r="H27" s="1"/>
    </row>
    <row r="28" spans="1:8" x14ac:dyDescent="0.2">
      <c r="B28" s="3" t="s">
        <v>8</v>
      </c>
      <c r="C28" s="13">
        <v>1000</v>
      </c>
      <c r="D28" s="10">
        <v>3.05</v>
      </c>
      <c r="E28" s="24">
        <v>43711.396712962996</v>
      </c>
      <c r="F28" s="9">
        <v>43711.396712962996</v>
      </c>
      <c r="G28" s="8" t="s">
        <v>7</v>
      </c>
      <c r="H28" s="1"/>
    </row>
    <row r="29" spans="1:8" x14ac:dyDescent="0.2">
      <c r="B29" s="3" t="s">
        <v>8</v>
      </c>
      <c r="C29" s="13">
        <v>821</v>
      </c>
      <c r="D29" s="10">
        <v>3.0750000000000002</v>
      </c>
      <c r="E29" s="24">
        <v>43711.398217592599</v>
      </c>
      <c r="F29" s="9">
        <v>43711.398217592599</v>
      </c>
      <c r="G29" s="8" t="s">
        <v>7</v>
      </c>
      <c r="H29" s="1"/>
    </row>
    <row r="30" spans="1:8" x14ac:dyDescent="0.2">
      <c r="B30" s="3" t="s">
        <v>8</v>
      </c>
      <c r="C30" s="13">
        <v>1546</v>
      </c>
      <c r="D30" s="10">
        <v>3.28</v>
      </c>
      <c r="E30" s="24">
        <v>43711.409236111103</v>
      </c>
      <c r="F30" s="9">
        <v>43711.409236111103</v>
      </c>
      <c r="G30" s="8" t="s">
        <v>7</v>
      </c>
      <c r="H30" s="1"/>
    </row>
    <row r="31" spans="1:8" x14ac:dyDescent="0.2">
      <c r="B31" s="3" t="s">
        <v>8</v>
      </c>
      <c r="C31" s="13">
        <v>500</v>
      </c>
      <c r="D31" s="10">
        <v>3.2480000000000002</v>
      </c>
      <c r="E31" s="24">
        <v>43711.413460648102</v>
      </c>
      <c r="F31" s="9">
        <v>43711.413460648102</v>
      </c>
      <c r="G31" s="8" t="s">
        <v>7</v>
      </c>
      <c r="H31" s="1"/>
    </row>
    <row r="32" spans="1:8" x14ac:dyDescent="0.2">
      <c r="B32" s="3" t="s">
        <v>8</v>
      </c>
      <c r="C32" s="13">
        <v>330</v>
      </c>
      <c r="D32" s="10">
        <v>3.23</v>
      </c>
      <c r="E32" s="24">
        <v>43711.413993055598</v>
      </c>
      <c r="F32" s="9">
        <v>43711.413993055598</v>
      </c>
      <c r="G32" s="8" t="s">
        <v>7</v>
      </c>
      <c r="H32" s="1"/>
    </row>
    <row r="33" spans="1:8" x14ac:dyDescent="0.2">
      <c r="B33" s="3" t="s">
        <v>8</v>
      </c>
      <c r="C33" s="13">
        <v>372</v>
      </c>
      <c r="D33" s="10">
        <v>3.2284999999999999</v>
      </c>
      <c r="E33" s="24">
        <v>43711.414340277799</v>
      </c>
      <c r="F33" s="9">
        <v>43711.414340277799</v>
      </c>
      <c r="G33" s="8" t="s">
        <v>7</v>
      </c>
      <c r="H33" s="1"/>
    </row>
    <row r="34" spans="1:8" x14ac:dyDescent="0.2">
      <c r="B34" s="3" t="s">
        <v>8</v>
      </c>
      <c r="C34" s="13">
        <v>252</v>
      </c>
      <c r="D34" s="10">
        <v>3.476</v>
      </c>
      <c r="E34" s="24">
        <v>43711.496504629598</v>
      </c>
      <c r="F34" s="9">
        <v>43711.496504629598</v>
      </c>
      <c r="G34" s="8" t="s">
        <v>7</v>
      </c>
      <c r="H34" s="1"/>
    </row>
    <row r="35" spans="1:8" x14ac:dyDescent="0.2">
      <c r="B35" s="3" t="s">
        <v>8</v>
      </c>
      <c r="C35" s="13">
        <v>826</v>
      </c>
      <c r="D35" s="10">
        <v>3.476</v>
      </c>
      <c r="E35" s="24">
        <v>43711.496504629598</v>
      </c>
      <c r="F35" s="9">
        <v>43711.496504629598</v>
      </c>
      <c r="G35" s="8" t="s">
        <v>7</v>
      </c>
      <c r="H35" s="1"/>
    </row>
    <row r="36" spans="1:8" x14ac:dyDescent="0.2">
      <c r="B36" s="3" t="s">
        <v>8</v>
      </c>
      <c r="C36" s="13">
        <v>1174</v>
      </c>
      <c r="D36" s="10">
        <v>3.4750000000000001</v>
      </c>
      <c r="E36" s="24">
        <v>43711.496689814798</v>
      </c>
      <c r="F36" s="9">
        <v>43711.496689814798</v>
      </c>
      <c r="G36" s="8" t="s">
        <v>7</v>
      </c>
      <c r="H36" s="1"/>
    </row>
    <row r="37" spans="1:8" x14ac:dyDescent="0.2">
      <c r="B37" s="3" t="s">
        <v>8</v>
      </c>
      <c r="C37" s="13">
        <v>588</v>
      </c>
      <c r="D37" s="10">
        <v>3.399</v>
      </c>
      <c r="E37" s="24">
        <v>43711.508738425902</v>
      </c>
      <c r="F37" s="9">
        <v>43711.508738425902</v>
      </c>
      <c r="G37" s="8" t="s">
        <v>7</v>
      </c>
      <c r="H37" s="1"/>
    </row>
    <row r="38" spans="1:8" x14ac:dyDescent="0.2">
      <c r="B38" s="3" t="s">
        <v>8</v>
      </c>
      <c r="C38" s="14">
        <v>524</v>
      </c>
      <c r="D38" s="11">
        <v>3.399</v>
      </c>
      <c r="E38" s="23">
        <v>43711.508738425902</v>
      </c>
      <c r="F38" s="4">
        <v>43711.508738425902</v>
      </c>
      <c r="G38" s="3" t="s">
        <v>7</v>
      </c>
      <c r="H38" s="1"/>
    </row>
    <row r="39" spans="1:8" x14ac:dyDescent="0.2">
      <c r="B39" s="3" t="s">
        <v>8</v>
      </c>
      <c r="C39" s="14">
        <v>836</v>
      </c>
      <c r="D39" s="11">
        <v>3.3679999999999999</v>
      </c>
      <c r="E39" s="23">
        <v>43711.583402777796</v>
      </c>
      <c r="F39" s="4">
        <v>43711.583402777796</v>
      </c>
      <c r="G39" s="3" t="s">
        <v>7</v>
      </c>
      <c r="H39" s="1"/>
    </row>
    <row r="40" spans="1:8" x14ac:dyDescent="0.2">
      <c r="B40" s="3" t="s">
        <v>8</v>
      </c>
      <c r="C40" s="14">
        <v>649</v>
      </c>
      <c r="D40" s="11">
        <v>3.3679999999999999</v>
      </c>
      <c r="E40" s="23">
        <v>43711.625416666699</v>
      </c>
      <c r="F40" s="4">
        <v>43711.625416666699</v>
      </c>
      <c r="G40" s="3" t="s">
        <v>7</v>
      </c>
      <c r="H40" s="1"/>
    </row>
    <row r="41" spans="1:8" x14ac:dyDescent="0.2">
      <c r="B41" s="3" t="s">
        <v>8</v>
      </c>
      <c r="C41" s="14">
        <v>778</v>
      </c>
      <c r="D41" s="11">
        <v>3.35</v>
      </c>
      <c r="E41" s="23">
        <v>43711.630775463003</v>
      </c>
      <c r="F41" s="4">
        <v>43711.630775463003</v>
      </c>
      <c r="G41" s="3" t="s">
        <v>7</v>
      </c>
      <c r="H41" s="1"/>
    </row>
    <row r="42" spans="1:8" x14ac:dyDescent="0.2">
      <c r="A42" s="6" t="s">
        <v>17</v>
      </c>
      <c r="B42" s="7"/>
      <c r="C42" s="25">
        <f>SUM(C26:C41)</f>
        <v>12507</v>
      </c>
      <c r="D42" s="26">
        <f>SUMPRODUCT(C26:C41,D26:D41)/SUM(C26:C41)</f>
        <v>3.2777084032941564</v>
      </c>
      <c r="E42" s="27"/>
      <c r="F42" s="27"/>
      <c r="G42" s="27"/>
      <c r="H42" s="1"/>
    </row>
    <row r="43" spans="1:8" x14ac:dyDescent="0.2">
      <c r="A43" s="6"/>
      <c r="B43" s="3" t="s">
        <v>8</v>
      </c>
      <c r="C43" s="14">
        <v>1645</v>
      </c>
      <c r="D43" s="11">
        <v>3.3</v>
      </c>
      <c r="E43" s="23">
        <v>43712.4238078704</v>
      </c>
      <c r="F43" s="4">
        <v>43712.4238078704</v>
      </c>
      <c r="G43" s="3" t="s">
        <v>7</v>
      </c>
      <c r="H43" s="1"/>
    </row>
    <row r="44" spans="1:8" x14ac:dyDescent="0.2">
      <c r="A44" s="6"/>
      <c r="B44" s="3" t="s">
        <v>8</v>
      </c>
      <c r="C44" s="14">
        <v>387</v>
      </c>
      <c r="D44" s="11">
        <v>3.3</v>
      </c>
      <c r="E44" s="23">
        <v>43712.4238541667</v>
      </c>
      <c r="F44" s="4">
        <v>43712.4238541667</v>
      </c>
      <c r="G44" s="3" t="s">
        <v>7</v>
      </c>
      <c r="H44" s="1"/>
    </row>
    <row r="45" spans="1:8" x14ac:dyDescent="0.2">
      <c r="A45" s="6"/>
      <c r="B45" s="3" t="s">
        <v>8</v>
      </c>
      <c r="C45" s="14">
        <v>485</v>
      </c>
      <c r="D45" s="11">
        <v>3.3</v>
      </c>
      <c r="E45" s="23">
        <v>43712.4239467593</v>
      </c>
      <c r="F45" s="4">
        <v>43712.4239467593</v>
      </c>
      <c r="G45" s="3" t="s">
        <v>7</v>
      </c>
      <c r="H45" s="1"/>
    </row>
    <row r="46" spans="1:8" x14ac:dyDescent="0.2">
      <c r="A46" s="6"/>
      <c r="B46" s="3" t="s">
        <v>8</v>
      </c>
      <c r="C46" s="14">
        <v>13</v>
      </c>
      <c r="D46" s="11">
        <v>3.12</v>
      </c>
      <c r="E46" s="23">
        <v>43712.425983796304</v>
      </c>
      <c r="F46" s="4">
        <v>43712.425983796304</v>
      </c>
      <c r="G46" s="3" t="s">
        <v>7</v>
      </c>
      <c r="H46" s="1"/>
    </row>
    <row r="47" spans="1:8" x14ac:dyDescent="0.2">
      <c r="A47" s="6"/>
      <c r="B47" s="3" t="s">
        <v>8</v>
      </c>
      <c r="C47" s="14">
        <v>987</v>
      </c>
      <c r="D47" s="11">
        <v>3.12</v>
      </c>
      <c r="E47" s="23">
        <v>43712.426064814797</v>
      </c>
      <c r="F47" s="4">
        <v>43712.426064814797</v>
      </c>
      <c r="G47" s="3" t="s">
        <v>7</v>
      </c>
      <c r="H47" s="1"/>
    </row>
    <row r="48" spans="1:8" x14ac:dyDescent="0.2">
      <c r="A48" s="6"/>
      <c r="B48" s="3" t="s">
        <v>8</v>
      </c>
      <c r="C48" s="14">
        <v>1211</v>
      </c>
      <c r="D48" s="11">
        <v>3.33</v>
      </c>
      <c r="E48" s="23">
        <v>43712.430474537003</v>
      </c>
      <c r="F48" s="4">
        <v>43712.430474537003</v>
      </c>
      <c r="G48" s="3" t="s">
        <v>7</v>
      </c>
      <c r="H48" s="1"/>
    </row>
    <row r="49" spans="1:8" x14ac:dyDescent="0.2">
      <c r="A49" s="6"/>
      <c r="B49" s="3" t="s">
        <v>8</v>
      </c>
      <c r="C49" s="14">
        <v>1285</v>
      </c>
      <c r="D49" s="11">
        <v>3.33</v>
      </c>
      <c r="E49" s="23">
        <v>43712.430474537003</v>
      </c>
      <c r="F49" s="4">
        <v>43712.430474537003</v>
      </c>
      <c r="G49" s="3" t="s">
        <v>7</v>
      </c>
      <c r="H49" s="1"/>
    </row>
    <row r="50" spans="1:8" x14ac:dyDescent="0.2">
      <c r="A50" s="6"/>
      <c r="B50" s="3" t="s">
        <v>8</v>
      </c>
      <c r="C50" s="14">
        <v>504</v>
      </c>
      <c r="D50" s="11">
        <v>3.3</v>
      </c>
      <c r="E50" s="23">
        <v>43712.430578703701</v>
      </c>
      <c r="F50" s="4">
        <v>43712.430578703701</v>
      </c>
      <c r="G50" s="3" t="s">
        <v>7</v>
      </c>
      <c r="H50" s="1"/>
    </row>
    <row r="51" spans="1:8" x14ac:dyDescent="0.2">
      <c r="A51" s="6"/>
      <c r="B51" s="3" t="s">
        <v>8</v>
      </c>
      <c r="C51" s="14">
        <v>1041</v>
      </c>
      <c r="D51" s="11">
        <v>3.274</v>
      </c>
      <c r="E51" s="23">
        <v>43712.4617939815</v>
      </c>
      <c r="F51" s="4">
        <v>43712.4617939815</v>
      </c>
      <c r="G51" s="3" t="s">
        <v>7</v>
      </c>
      <c r="H51" s="1"/>
    </row>
    <row r="52" spans="1:8" x14ac:dyDescent="0.2">
      <c r="A52" s="6"/>
      <c r="B52" s="3" t="s">
        <v>8</v>
      </c>
      <c r="C52" s="14">
        <v>48</v>
      </c>
      <c r="D52" s="11">
        <v>3.2730000000000001</v>
      </c>
      <c r="E52" s="23">
        <v>43712.4617939815</v>
      </c>
      <c r="F52" s="4">
        <v>43712.4617939815</v>
      </c>
      <c r="G52" s="3" t="s">
        <v>7</v>
      </c>
      <c r="H52" s="1"/>
    </row>
    <row r="53" spans="1:8" x14ac:dyDescent="0.2">
      <c r="A53" s="6"/>
      <c r="B53" s="3" t="s">
        <v>8</v>
      </c>
      <c r="C53" s="14">
        <v>94</v>
      </c>
      <c r="D53" s="11">
        <v>3.274</v>
      </c>
      <c r="E53" s="23">
        <v>43712.4617939815</v>
      </c>
      <c r="F53" s="4">
        <v>43712.4617939815</v>
      </c>
      <c r="G53" s="3" t="s">
        <v>7</v>
      </c>
      <c r="H53" s="1"/>
    </row>
    <row r="54" spans="1:8" x14ac:dyDescent="0.2">
      <c r="A54" s="6"/>
      <c r="B54" s="3" t="s">
        <v>8</v>
      </c>
      <c r="C54" s="14">
        <v>755</v>
      </c>
      <c r="D54" s="11">
        <v>3.2690000000000001</v>
      </c>
      <c r="E54" s="23">
        <v>43712.461863425902</v>
      </c>
      <c r="F54" s="4">
        <v>43712.461863425902</v>
      </c>
      <c r="G54" s="3" t="s">
        <v>7</v>
      </c>
      <c r="H54" s="1"/>
    </row>
    <row r="55" spans="1:8" x14ac:dyDescent="0.2">
      <c r="A55" s="6"/>
      <c r="B55" s="3" t="s">
        <v>8</v>
      </c>
      <c r="C55" s="14">
        <v>959</v>
      </c>
      <c r="D55" s="11">
        <v>3.2730000000000001</v>
      </c>
      <c r="E55" s="23">
        <v>43712.465011574102</v>
      </c>
      <c r="F55" s="4">
        <v>43712.465011574102</v>
      </c>
      <c r="G55" s="3" t="s">
        <v>7</v>
      </c>
      <c r="H55" s="1"/>
    </row>
    <row r="56" spans="1:8" x14ac:dyDescent="0.2">
      <c r="A56" s="6"/>
      <c r="B56" s="3" t="s">
        <v>8</v>
      </c>
      <c r="C56" s="14">
        <v>476</v>
      </c>
      <c r="D56" s="11">
        <v>3.2519999999999998</v>
      </c>
      <c r="E56" s="23">
        <v>43712.466597222199</v>
      </c>
      <c r="F56" s="4">
        <v>43712.466597222199</v>
      </c>
      <c r="G56" s="3" t="s">
        <v>7</v>
      </c>
      <c r="H56" s="1"/>
    </row>
    <row r="57" spans="1:8" x14ac:dyDescent="0.2">
      <c r="A57" s="6"/>
      <c r="B57" s="3" t="s">
        <v>8</v>
      </c>
      <c r="C57" s="14">
        <v>110</v>
      </c>
      <c r="D57" s="11">
        <v>3.1629999999999998</v>
      </c>
      <c r="E57" s="23">
        <v>43712.480416666702</v>
      </c>
      <c r="F57" s="4">
        <v>43712.480416666702</v>
      </c>
      <c r="G57" s="3" t="s">
        <v>7</v>
      </c>
      <c r="H57" s="1"/>
    </row>
    <row r="58" spans="1:8" x14ac:dyDescent="0.2">
      <c r="A58" s="6"/>
      <c r="B58" s="3" t="s">
        <v>8</v>
      </c>
      <c r="C58" s="14">
        <v>2000</v>
      </c>
      <c r="D58" s="11">
        <v>3.12</v>
      </c>
      <c r="E58" s="23">
        <v>43712.480486111097</v>
      </c>
      <c r="F58" s="4">
        <v>43712.480486111097</v>
      </c>
      <c r="G58" s="3" t="s">
        <v>7</v>
      </c>
      <c r="H58" s="1"/>
    </row>
    <row r="59" spans="1:8" x14ac:dyDescent="0.2">
      <c r="A59" s="6"/>
      <c r="B59" s="3" t="s">
        <v>8</v>
      </c>
      <c r="C59" s="14">
        <v>1531</v>
      </c>
      <c r="D59" s="11">
        <v>3.121</v>
      </c>
      <c r="E59" s="23">
        <v>43712.572870370401</v>
      </c>
      <c r="F59" s="4">
        <v>43712.572870370401</v>
      </c>
      <c r="G59" s="3" t="s">
        <v>7</v>
      </c>
      <c r="H59" s="1"/>
    </row>
    <row r="60" spans="1:8" x14ac:dyDescent="0.2">
      <c r="A60" s="6"/>
      <c r="B60" s="3" t="s">
        <v>8</v>
      </c>
      <c r="C60" s="14">
        <v>1000</v>
      </c>
      <c r="D60" s="11">
        <v>3.12</v>
      </c>
      <c r="E60" s="23">
        <v>43712.613576388903</v>
      </c>
      <c r="F60" s="4">
        <v>43712.613576388903</v>
      </c>
      <c r="G60" s="3" t="s">
        <v>7</v>
      </c>
      <c r="H60" s="1"/>
    </row>
    <row r="61" spans="1:8" s="6" customFormat="1" x14ac:dyDescent="0.2">
      <c r="A61" s="2"/>
      <c r="B61" s="3" t="s">
        <v>8</v>
      </c>
      <c r="C61" s="14">
        <v>879</v>
      </c>
      <c r="D61" s="11">
        <v>3.13</v>
      </c>
      <c r="E61" s="23">
        <v>43712.723981481497</v>
      </c>
      <c r="F61" s="4">
        <v>43712.723981481497</v>
      </c>
      <c r="G61" s="3" t="s">
        <v>7</v>
      </c>
      <c r="H61" s="5"/>
    </row>
    <row r="62" spans="1:8" x14ac:dyDescent="0.2">
      <c r="B62" s="3" t="s">
        <v>8</v>
      </c>
      <c r="C62" s="14">
        <v>2000</v>
      </c>
      <c r="D62" s="11">
        <v>3.12</v>
      </c>
      <c r="E62" s="23">
        <v>43712.723981481497</v>
      </c>
      <c r="F62" s="4">
        <v>43712.723981481497</v>
      </c>
      <c r="G62" s="3" t="s">
        <v>7</v>
      </c>
      <c r="H62" s="1"/>
    </row>
    <row r="63" spans="1:8" x14ac:dyDescent="0.2">
      <c r="B63" s="3" t="s">
        <v>8</v>
      </c>
      <c r="C63" s="14">
        <v>4590</v>
      </c>
      <c r="D63" s="11">
        <v>3.2080000000000002</v>
      </c>
      <c r="E63" s="23">
        <v>43712.7265162037</v>
      </c>
      <c r="F63" s="4">
        <v>43712.7265162037</v>
      </c>
      <c r="G63" s="3" t="s">
        <v>7</v>
      </c>
      <c r="H63" s="1"/>
    </row>
    <row r="64" spans="1:8" x14ac:dyDescent="0.2">
      <c r="A64" s="6" t="s">
        <v>18</v>
      </c>
      <c r="B64" s="7"/>
      <c r="C64" s="25">
        <f>SUM(C43:C63)</f>
        <v>22000</v>
      </c>
      <c r="D64" s="26">
        <f>SUMPRODUCT(C43:C63,D43:D63)/SUM(C43:C63)</f>
        <v>3.2105044999999994</v>
      </c>
      <c r="E64" s="27"/>
      <c r="F64" s="27"/>
      <c r="G64" s="27"/>
      <c r="H64" s="1"/>
    </row>
    <row r="65" spans="2:8" x14ac:dyDescent="0.2">
      <c r="B65" s="3" t="s">
        <v>8</v>
      </c>
      <c r="C65" s="14">
        <v>1421</v>
      </c>
      <c r="D65" s="11">
        <v>3.0720000000000001</v>
      </c>
      <c r="E65" s="23">
        <v>43713.458483796298</v>
      </c>
      <c r="F65" s="4">
        <v>43713.458483796298</v>
      </c>
      <c r="G65" s="3" t="s">
        <v>7</v>
      </c>
      <c r="H65" s="1"/>
    </row>
    <row r="66" spans="2:8" x14ac:dyDescent="0.2">
      <c r="B66" s="3" t="s">
        <v>8</v>
      </c>
      <c r="C66" s="14">
        <v>2239</v>
      </c>
      <c r="D66" s="11">
        <v>3.0720000000000001</v>
      </c>
      <c r="E66" s="23">
        <v>43713.458680555603</v>
      </c>
      <c r="F66" s="4">
        <v>43713.458680555603</v>
      </c>
      <c r="G66" s="3" t="s">
        <v>7</v>
      </c>
      <c r="H66" s="1"/>
    </row>
    <row r="67" spans="2:8" x14ac:dyDescent="0.2">
      <c r="B67" s="3" t="s">
        <v>8</v>
      </c>
      <c r="C67" s="14">
        <v>367</v>
      </c>
      <c r="D67" s="11">
        <v>3.05</v>
      </c>
      <c r="E67" s="23">
        <v>43713.458900463003</v>
      </c>
      <c r="F67" s="4">
        <v>43713.458900463003</v>
      </c>
      <c r="G67" s="3" t="s">
        <v>7</v>
      </c>
      <c r="H67" s="1"/>
    </row>
    <row r="68" spans="2:8" x14ac:dyDescent="0.2">
      <c r="B68" s="3" t="s">
        <v>8</v>
      </c>
      <c r="C68" s="14">
        <v>1500</v>
      </c>
      <c r="D68" s="11">
        <v>3.07</v>
      </c>
      <c r="E68" s="23">
        <v>43713.467245370397</v>
      </c>
      <c r="F68" s="4">
        <v>43713.467245370397</v>
      </c>
      <c r="G68" s="3" t="s">
        <v>7</v>
      </c>
      <c r="H68" s="1"/>
    </row>
    <row r="69" spans="2:8" x14ac:dyDescent="0.2">
      <c r="B69" s="3" t="s">
        <v>8</v>
      </c>
      <c r="C69" s="14">
        <v>1655</v>
      </c>
      <c r="D69" s="11">
        <v>3.1749999999999998</v>
      </c>
      <c r="E69" s="23">
        <v>43713.4696064815</v>
      </c>
      <c r="F69" s="4">
        <v>43713.4696064815</v>
      </c>
      <c r="G69" s="3" t="s">
        <v>7</v>
      </c>
      <c r="H69" s="1"/>
    </row>
    <row r="70" spans="2:8" x14ac:dyDescent="0.2">
      <c r="B70" s="3" t="s">
        <v>8</v>
      </c>
      <c r="C70" s="14">
        <v>1043</v>
      </c>
      <c r="D70" s="11">
        <v>3.1749999999999998</v>
      </c>
      <c r="E70" s="23">
        <v>43713.4696064815</v>
      </c>
      <c r="F70" s="4">
        <v>43713.4696064815</v>
      </c>
      <c r="G70" s="3" t="s">
        <v>7</v>
      </c>
      <c r="H70" s="1"/>
    </row>
    <row r="71" spans="2:8" x14ac:dyDescent="0.2">
      <c r="B71" s="3" t="s">
        <v>8</v>
      </c>
      <c r="C71" s="14">
        <v>318</v>
      </c>
      <c r="D71" s="11">
        <v>3.1749999999999998</v>
      </c>
      <c r="E71" s="23">
        <v>43713.469664351898</v>
      </c>
      <c r="F71" s="4">
        <v>43713.469664351898</v>
      </c>
      <c r="G71" s="3" t="s">
        <v>7</v>
      </c>
      <c r="H71" s="1"/>
    </row>
    <row r="72" spans="2:8" x14ac:dyDescent="0.2">
      <c r="B72" s="3" t="s">
        <v>8</v>
      </c>
      <c r="C72" s="14">
        <v>826</v>
      </c>
      <c r="D72" s="11">
        <v>3.1749999999999998</v>
      </c>
      <c r="E72" s="23">
        <v>43713.469664351898</v>
      </c>
      <c r="F72" s="4">
        <v>43713.469664351898</v>
      </c>
      <c r="G72" s="3" t="s">
        <v>7</v>
      </c>
      <c r="H72" s="1"/>
    </row>
    <row r="73" spans="2:8" x14ac:dyDescent="0.2">
      <c r="B73" s="3" t="s">
        <v>8</v>
      </c>
      <c r="C73" s="14">
        <v>950</v>
      </c>
      <c r="D73" s="11">
        <v>3.1259999999999999</v>
      </c>
      <c r="E73" s="23">
        <v>43713.470648148097</v>
      </c>
      <c r="F73" s="4">
        <v>43713.470648148097</v>
      </c>
      <c r="G73" s="3" t="s">
        <v>7</v>
      </c>
      <c r="H73" s="1"/>
    </row>
    <row r="74" spans="2:8" x14ac:dyDescent="0.2">
      <c r="B74" s="3" t="s">
        <v>8</v>
      </c>
      <c r="C74" s="14">
        <v>365</v>
      </c>
      <c r="D74" s="11">
        <v>3.04</v>
      </c>
      <c r="E74" s="23">
        <v>43713.501203703701</v>
      </c>
      <c r="F74" s="4">
        <v>43713.501203703701</v>
      </c>
      <c r="G74" s="3" t="s">
        <v>7</v>
      </c>
      <c r="H74" s="1"/>
    </row>
    <row r="75" spans="2:8" x14ac:dyDescent="0.2">
      <c r="B75" s="3" t="s">
        <v>8</v>
      </c>
      <c r="C75" s="14">
        <v>858</v>
      </c>
      <c r="D75" s="11">
        <v>3.1280000000000001</v>
      </c>
      <c r="E75" s="23">
        <v>43713.522094907399</v>
      </c>
      <c r="F75" s="4">
        <v>43713.522094907399</v>
      </c>
      <c r="G75" s="3" t="s">
        <v>7</v>
      </c>
      <c r="H75" s="1"/>
    </row>
    <row r="76" spans="2:8" x14ac:dyDescent="0.2">
      <c r="B76" s="3" t="s">
        <v>8</v>
      </c>
      <c r="C76" s="14">
        <v>458</v>
      </c>
      <c r="D76" s="11">
        <v>3.1280000000000001</v>
      </c>
      <c r="E76" s="23">
        <v>43713.522094907399</v>
      </c>
      <c r="F76" s="4">
        <v>43713.522094907399</v>
      </c>
      <c r="G76" s="3" t="s">
        <v>7</v>
      </c>
      <c r="H76" s="1"/>
    </row>
    <row r="77" spans="2:8" x14ac:dyDescent="0.2">
      <c r="B77" s="3" t="s">
        <v>8</v>
      </c>
      <c r="C77" s="14">
        <v>2485</v>
      </c>
      <c r="D77" s="11">
        <v>3.1360000000000001</v>
      </c>
      <c r="E77" s="23">
        <v>43713.5958680556</v>
      </c>
      <c r="F77" s="4">
        <v>43713.5958680556</v>
      </c>
      <c r="G77" s="3" t="s">
        <v>7</v>
      </c>
      <c r="H77" s="1"/>
    </row>
    <row r="78" spans="2:8" x14ac:dyDescent="0.2">
      <c r="B78" s="3" t="s">
        <v>8</v>
      </c>
      <c r="C78" s="14">
        <v>375</v>
      </c>
      <c r="D78" s="11">
        <v>3.1360000000000001</v>
      </c>
      <c r="E78" s="23">
        <v>43713.5958680556</v>
      </c>
      <c r="F78" s="4">
        <v>43713.5958680556</v>
      </c>
      <c r="G78" s="3" t="s">
        <v>7</v>
      </c>
      <c r="H78" s="1"/>
    </row>
    <row r="79" spans="2:8" x14ac:dyDescent="0.2">
      <c r="B79" s="3" t="s">
        <v>8</v>
      </c>
      <c r="C79" s="14">
        <v>140</v>
      </c>
      <c r="D79" s="11">
        <v>3.1360000000000001</v>
      </c>
      <c r="E79" s="23">
        <v>43713.595960648097</v>
      </c>
      <c r="F79" s="4">
        <v>43713.595960648097</v>
      </c>
      <c r="G79" s="3" t="s">
        <v>7</v>
      </c>
      <c r="H79" s="1"/>
    </row>
    <row r="80" spans="2:8" x14ac:dyDescent="0.2">
      <c r="B80" s="3" t="s">
        <v>8</v>
      </c>
      <c r="C80" s="14">
        <v>42</v>
      </c>
      <c r="D80" s="11">
        <v>3.2</v>
      </c>
      <c r="E80" s="23">
        <v>43713.644814814797</v>
      </c>
      <c r="F80" s="4">
        <v>43713.644814814797</v>
      </c>
      <c r="G80" s="3" t="s">
        <v>7</v>
      </c>
      <c r="H80" s="1"/>
    </row>
    <row r="81" spans="1:8" x14ac:dyDescent="0.2">
      <c r="B81" s="3" t="s">
        <v>8</v>
      </c>
      <c r="C81" s="14">
        <v>579</v>
      </c>
      <c r="D81" s="11">
        <v>3.1995</v>
      </c>
      <c r="E81" s="23">
        <v>43713.644814814797</v>
      </c>
      <c r="F81" s="4">
        <v>43713.644814814797</v>
      </c>
      <c r="G81" s="3" t="s">
        <v>7</v>
      </c>
      <c r="H81" s="1"/>
    </row>
    <row r="82" spans="1:8" x14ac:dyDescent="0.2">
      <c r="B82" s="3" t="s">
        <v>8</v>
      </c>
      <c r="C82" s="14">
        <v>1153</v>
      </c>
      <c r="D82" s="11">
        <v>3.0430000000000001</v>
      </c>
      <c r="E82" s="23">
        <v>43713.663946759298</v>
      </c>
      <c r="F82" s="4">
        <v>43713.663946759298</v>
      </c>
      <c r="G82" s="3" t="s">
        <v>7</v>
      </c>
      <c r="H82" s="1"/>
    </row>
    <row r="83" spans="1:8" x14ac:dyDescent="0.2">
      <c r="B83" s="3" t="s">
        <v>8</v>
      </c>
      <c r="C83" s="14">
        <v>1316</v>
      </c>
      <c r="D83" s="11">
        <v>3.08</v>
      </c>
      <c r="E83" s="23">
        <v>43713.673275462999</v>
      </c>
      <c r="F83" s="4">
        <v>43713.673275462999</v>
      </c>
      <c r="G83" s="3" t="s">
        <v>7</v>
      </c>
      <c r="H83" s="1"/>
    </row>
    <row r="84" spans="1:8" x14ac:dyDescent="0.2">
      <c r="B84" s="3" t="s">
        <v>8</v>
      </c>
      <c r="C84" s="14">
        <v>198</v>
      </c>
      <c r="D84" s="11">
        <v>3.0335000000000001</v>
      </c>
      <c r="E84" s="23">
        <v>43713.673275462999</v>
      </c>
      <c r="F84" s="4">
        <v>43713.673275462999</v>
      </c>
      <c r="G84" s="3" t="s">
        <v>7</v>
      </c>
      <c r="H84" s="1"/>
    </row>
    <row r="85" spans="1:8" x14ac:dyDescent="0.2">
      <c r="B85" s="3" t="s">
        <v>8</v>
      </c>
      <c r="C85" s="14">
        <v>1910</v>
      </c>
      <c r="D85" s="11">
        <v>3.0329999999999999</v>
      </c>
      <c r="E85" s="23">
        <v>43713.673379629603</v>
      </c>
      <c r="F85" s="4">
        <v>43713.673379629603</v>
      </c>
      <c r="G85" s="3" t="s">
        <v>7</v>
      </c>
      <c r="H85" s="1"/>
    </row>
    <row r="86" spans="1:8" x14ac:dyDescent="0.2">
      <c r="B86" s="3" t="s">
        <v>8</v>
      </c>
      <c r="C86" s="14">
        <v>1802</v>
      </c>
      <c r="D86" s="11">
        <v>3.0335000000000001</v>
      </c>
      <c r="E86" s="23">
        <v>43713.673379629603</v>
      </c>
      <c r="F86" s="4">
        <v>43713.673379629603</v>
      </c>
      <c r="G86" s="3" t="s">
        <v>7</v>
      </c>
      <c r="H86" s="1"/>
    </row>
    <row r="87" spans="1:8" x14ac:dyDescent="0.2">
      <c r="B87" s="3" t="s">
        <v>8</v>
      </c>
      <c r="C87" s="14">
        <v>1493</v>
      </c>
      <c r="D87" s="11">
        <v>3</v>
      </c>
      <c r="E87" s="23">
        <v>43713.679398148102</v>
      </c>
      <c r="F87" s="4">
        <v>43713.679398148102</v>
      </c>
      <c r="G87" s="3" t="s">
        <v>7</v>
      </c>
      <c r="H87" s="1"/>
    </row>
    <row r="88" spans="1:8" x14ac:dyDescent="0.2">
      <c r="B88" s="3" t="s">
        <v>8</v>
      </c>
      <c r="C88" s="14">
        <v>7</v>
      </c>
      <c r="D88" s="11">
        <v>3</v>
      </c>
      <c r="E88" s="23">
        <v>43713.689444444397</v>
      </c>
      <c r="F88" s="4">
        <v>43713.689444444397</v>
      </c>
      <c r="G88" s="3" t="s">
        <v>7</v>
      </c>
      <c r="H88" s="1"/>
    </row>
    <row r="89" spans="1:8" x14ac:dyDescent="0.2">
      <c r="B89" s="3" t="s">
        <v>8</v>
      </c>
      <c r="C89" s="14">
        <v>1500</v>
      </c>
      <c r="D89" s="11">
        <v>3</v>
      </c>
      <c r="E89" s="23">
        <v>43713.7278703704</v>
      </c>
      <c r="F89" s="4">
        <v>43713.7278703704</v>
      </c>
      <c r="G89" s="3" t="s">
        <v>7</v>
      </c>
      <c r="H89" s="1"/>
    </row>
    <row r="90" spans="1:8" x14ac:dyDescent="0.2">
      <c r="A90" s="6" t="s">
        <v>19</v>
      </c>
      <c r="B90" s="7"/>
      <c r="C90" s="25">
        <f>SUM(C65:C89)</f>
        <v>25000</v>
      </c>
      <c r="D90" s="26">
        <f>SUMPRODUCT(C65:C89,D65:D89)/SUM(C65:C89)</f>
        <v>3.0871507</v>
      </c>
      <c r="E90" s="27"/>
      <c r="F90" s="27"/>
      <c r="G90" s="27"/>
    </row>
    <row r="91" spans="1:8" x14ac:dyDescent="0.2">
      <c r="B91" s="3" t="s">
        <v>8</v>
      </c>
      <c r="C91" s="14">
        <v>1051</v>
      </c>
      <c r="D91" s="11">
        <v>2.95</v>
      </c>
      <c r="E91" s="23">
        <v>43714.385798611103</v>
      </c>
      <c r="F91" s="4">
        <v>43714.385798611103</v>
      </c>
      <c r="G91" s="3" t="s">
        <v>7</v>
      </c>
    </row>
    <row r="92" spans="1:8" x14ac:dyDescent="0.2">
      <c r="B92" s="3" t="s">
        <v>8</v>
      </c>
      <c r="C92" s="14">
        <v>600</v>
      </c>
      <c r="D92" s="11">
        <v>2.92</v>
      </c>
      <c r="E92" s="23">
        <v>43714.3858680556</v>
      </c>
      <c r="F92" s="4">
        <v>43714.3858680556</v>
      </c>
      <c r="G92" s="3" t="s">
        <v>7</v>
      </c>
    </row>
    <row r="93" spans="1:8" x14ac:dyDescent="0.2">
      <c r="B93" s="3" t="s">
        <v>8</v>
      </c>
      <c r="C93" s="14">
        <v>451</v>
      </c>
      <c r="D93" s="11">
        <v>2.9009999999999998</v>
      </c>
      <c r="E93" s="23">
        <v>43714.386099536998</v>
      </c>
      <c r="F93" s="4">
        <v>43714.386099536998</v>
      </c>
      <c r="G93" s="3" t="s">
        <v>7</v>
      </c>
    </row>
    <row r="94" spans="1:8" x14ac:dyDescent="0.2">
      <c r="B94" s="3" t="s">
        <v>8</v>
      </c>
      <c r="C94" s="14">
        <v>1241</v>
      </c>
      <c r="D94" s="11">
        <v>2.8919999999999999</v>
      </c>
      <c r="E94" s="23">
        <v>43714.386180555601</v>
      </c>
      <c r="F94" s="4">
        <v>43714.386180555601</v>
      </c>
      <c r="G94" s="3" t="s">
        <v>7</v>
      </c>
    </row>
    <row r="95" spans="1:8" x14ac:dyDescent="0.2">
      <c r="B95" s="3" t="s">
        <v>8</v>
      </c>
      <c r="C95" s="14">
        <v>642</v>
      </c>
      <c r="D95" s="11">
        <v>3.08</v>
      </c>
      <c r="E95" s="23">
        <v>43714.397824074098</v>
      </c>
      <c r="F95" s="4">
        <v>43714.397824074098</v>
      </c>
      <c r="G95" s="3" t="s">
        <v>7</v>
      </c>
    </row>
    <row r="96" spans="1:8" x14ac:dyDescent="0.2">
      <c r="B96" s="3" t="s">
        <v>8</v>
      </c>
      <c r="C96" s="14">
        <v>642</v>
      </c>
      <c r="D96" s="11">
        <v>3.08</v>
      </c>
      <c r="E96" s="23">
        <v>43714.397870370398</v>
      </c>
      <c r="F96" s="4">
        <v>43714.397870370398</v>
      </c>
      <c r="G96" s="3" t="s">
        <v>7</v>
      </c>
    </row>
    <row r="97" spans="2:7" x14ac:dyDescent="0.2">
      <c r="B97" s="3" t="s">
        <v>8</v>
      </c>
      <c r="C97" s="14">
        <v>373</v>
      </c>
      <c r="D97" s="11">
        <v>3.06</v>
      </c>
      <c r="E97" s="23">
        <v>43714.4001041667</v>
      </c>
      <c r="F97" s="4">
        <v>43714.4001041667</v>
      </c>
      <c r="G97" s="3" t="s">
        <v>7</v>
      </c>
    </row>
    <row r="98" spans="2:7" x14ac:dyDescent="0.2">
      <c r="B98" s="3" t="s">
        <v>8</v>
      </c>
      <c r="C98" s="14">
        <v>1166</v>
      </c>
      <c r="D98" s="11">
        <v>2.9580000000000002</v>
      </c>
      <c r="E98" s="23">
        <v>43714.413333333301</v>
      </c>
      <c r="F98" s="4">
        <v>43714.413333333301</v>
      </c>
      <c r="G98" s="3" t="s">
        <v>7</v>
      </c>
    </row>
    <row r="99" spans="2:7" x14ac:dyDescent="0.2">
      <c r="B99" s="3" t="s">
        <v>8</v>
      </c>
      <c r="C99" s="14">
        <v>547</v>
      </c>
      <c r="D99" s="11">
        <v>2.9580000000000002</v>
      </c>
      <c r="E99" s="23">
        <v>43714.4133449074</v>
      </c>
      <c r="F99" s="4">
        <v>43714.4133449074</v>
      </c>
      <c r="G99" s="3" t="s">
        <v>7</v>
      </c>
    </row>
    <row r="100" spans="2:7" x14ac:dyDescent="0.2">
      <c r="B100" s="3" t="s">
        <v>8</v>
      </c>
      <c r="C100" s="14">
        <v>11</v>
      </c>
      <c r="D100" s="11">
        <v>2.84</v>
      </c>
      <c r="E100" s="23">
        <v>43714.413680555597</v>
      </c>
      <c r="F100" s="4">
        <v>43714.413680555597</v>
      </c>
      <c r="G100" s="3" t="s">
        <v>7</v>
      </c>
    </row>
    <row r="101" spans="2:7" x14ac:dyDescent="0.2">
      <c r="B101" s="3" t="s">
        <v>8</v>
      </c>
      <c r="C101" s="14">
        <v>2500</v>
      </c>
      <c r="D101" s="11">
        <v>3</v>
      </c>
      <c r="E101" s="23">
        <v>43714.532881944397</v>
      </c>
      <c r="F101" s="4">
        <v>43714.532881944397</v>
      </c>
      <c r="G101" s="3" t="s">
        <v>7</v>
      </c>
    </row>
    <row r="102" spans="2:7" x14ac:dyDescent="0.2">
      <c r="B102" s="3" t="s">
        <v>8</v>
      </c>
      <c r="C102" s="14">
        <v>2</v>
      </c>
      <c r="D102" s="11">
        <v>3</v>
      </c>
      <c r="E102" s="23">
        <v>43714.550567129598</v>
      </c>
      <c r="F102" s="4">
        <v>43714.550567129598</v>
      </c>
      <c r="G102" s="3" t="s">
        <v>7</v>
      </c>
    </row>
    <row r="103" spans="2:7" x14ac:dyDescent="0.2">
      <c r="B103" s="3" t="s">
        <v>8</v>
      </c>
      <c r="C103" s="14">
        <v>2</v>
      </c>
      <c r="D103" s="11">
        <v>3</v>
      </c>
      <c r="E103" s="23">
        <v>43714.550567129598</v>
      </c>
      <c r="F103" s="4">
        <v>43714.550567129598</v>
      </c>
      <c r="G103" s="3" t="s">
        <v>7</v>
      </c>
    </row>
    <row r="104" spans="2:7" x14ac:dyDescent="0.2">
      <c r="B104" s="3" t="s">
        <v>8</v>
      </c>
      <c r="C104" s="14">
        <v>1496</v>
      </c>
      <c r="D104" s="11">
        <v>3</v>
      </c>
      <c r="E104" s="23">
        <v>43714.550567129598</v>
      </c>
      <c r="F104" s="4">
        <v>43714.550567129598</v>
      </c>
      <c r="G104" s="3" t="s">
        <v>7</v>
      </c>
    </row>
    <row r="105" spans="2:7" x14ac:dyDescent="0.2">
      <c r="B105" s="3" t="s">
        <v>8</v>
      </c>
      <c r="C105" s="14">
        <v>35</v>
      </c>
      <c r="D105" s="11">
        <v>3</v>
      </c>
      <c r="E105" s="23">
        <v>43714.562025462998</v>
      </c>
      <c r="F105" s="4">
        <v>43714.562025462998</v>
      </c>
      <c r="G105" s="3" t="s">
        <v>7</v>
      </c>
    </row>
    <row r="106" spans="2:7" x14ac:dyDescent="0.2">
      <c r="B106" s="3" t="s">
        <v>8</v>
      </c>
      <c r="C106" s="14">
        <v>20</v>
      </c>
      <c r="D106" s="11">
        <v>3</v>
      </c>
      <c r="E106" s="23">
        <v>43714.562025462998</v>
      </c>
      <c r="F106" s="4">
        <v>43714.562025462998</v>
      </c>
      <c r="G106" s="3" t="s">
        <v>7</v>
      </c>
    </row>
    <row r="107" spans="2:7" x14ac:dyDescent="0.2">
      <c r="B107" s="3" t="s">
        <v>8</v>
      </c>
      <c r="C107" s="14">
        <v>5</v>
      </c>
      <c r="D107" s="11">
        <v>3</v>
      </c>
      <c r="E107" s="23">
        <v>43714.562025462998</v>
      </c>
      <c r="F107" s="4">
        <v>43714.562025462998</v>
      </c>
      <c r="G107" s="3" t="s">
        <v>7</v>
      </c>
    </row>
    <row r="108" spans="2:7" x14ac:dyDescent="0.2">
      <c r="B108" s="3" t="s">
        <v>8</v>
      </c>
      <c r="C108" s="14">
        <v>2007</v>
      </c>
      <c r="D108" s="11">
        <v>3</v>
      </c>
      <c r="E108" s="23">
        <v>43714.562025462998</v>
      </c>
      <c r="F108" s="4">
        <v>43714.562025462998</v>
      </c>
      <c r="G108" s="3" t="s">
        <v>7</v>
      </c>
    </row>
    <row r="109" spans="2:7" x14ac:dyDescent="0.2">
      <c r="B109" s="3" t="s">
        <v>8</v>
      </c>
      <c r="C109" s="14">
        <v>433</v>
      </c>
      <c r="D109" s="11">
        <v>3</v>
      </c>
      <c r="E109" s="23">
        <v>43714.562037037002</v>
      </c>
      <c r="F109" s="4">
        <v>43714.562037037002</v>
      </c>
      <c r="G109" s="3" t="s">
        <v>7</v>
      </c>
    </row>
    <row r="110" spans="2:7" x14ac:dyDescent="0.2">
      <c r="B110" s="3" t="s">
        <v>8</v>
      </c>
      <c r="C110" s="14">
        <v>636</v>
      </c>
      <c r="D110" s="11">
        <v>3.05</v>
      </c>
      <c r="E110" s="23">
        <v>43714.5782175926</v>
      </c>
      <c r="F110" s="4">
        <v>43714.5782175926</v>
      </c>
      <c r="G110" s="3" t="s">
        <v>7</v>
      </c>
    </row>
    <row r="111" spans="2:7" x14ac:dyDescent="0.2">
      <c r="B111" s="3" t="s">
        <v>8</v>
      </c>
      <c r="C111" s="14">
        <v>23</v>
      </c>
      <c r="D111" s="11">
        <v>3.05</v>
      </c>
      <c r="E111" s="23">
        <v>43714.5782175926</v>
      </c>
      <c r="F111" s="4">
        <v>43714.5782175926</v>
      </c>
      <c r="G111" s="3" t="s">
        <v>7</v>
      </c>
    </row>
    <row r="112" spans="2:7" x14ac:dyDescent="0.2">
      <c r="B112" s="3" t="s">
        <v>8</v>
      </c>
      <c r="C112" s="14">
        <v>36</v>
      </c>
      <c r="D112" s="11">
        <v>3.05</v>
      </c>
      <c r="E112" s="23">
        <v>43714.5782175926</v>
      </c>
      <c r="F112" s="4">
        <v>43714.5782175926</v>
      </c>
      <c r="G112" s="3" t="s">
        <v>7</v>
      </c>
    </row>
    <row r="113" spans="1:7" x14ac:dyDescent="0.2">
      <c r="B113" s="3" t="s">
        <v>8</v>
      </c>
      <c r="C113" s="14">
        <v>368</v>
      </c>
      <c r="D113" s="11">
        <v>3.05</v>
      </c>
      <c r="E113" s="23">
        <v>43714.5782175926</v>
      </c>
      <c r="F113" s="4">
        <v>43714.5782175926</v>
      </c>
      <c r="G113" s="3" t="s">
        <v>7</v>
      </c>
    </row>
    <row r="114" spans="1:7" x14ac:dyDescent="0.2">
      <c r="B114" s="3" t="s">
        <v>8</v>
      </c>
      <c r="C114" s="14">
        <v>9</v>
      </c>
      <c r="D114" s="11">
        <v>3.05</v>
      </c>
      <c r="E114" s="23">
        <v>43714.5782175926</v>
      </c>
      <c r="F114" s="4">
        <v>43714.5782175926</v>
      </c>
      <c r="G114" s="3" t="s">
        <v>7</v>
      </c>
    </row>
    <row r="115" spans="1:7" x14ac:dyDescent="0.2">
      <c r="B115" s="3" t="s">
        <v>8</v>
      </c>
      <c r="C115" s="14">
        <v>928</v>
      </c>
      <c r="D115" s="11">
        <v>3.05</v>
      </c>
      <c r="E115" s="23">
        <v>43714.5782175926</v>
      </c>
      <c r="F115" s="4">
        <v>43714.5782175926</v>
      </c>
      <c r="G115" s="3" t="s">
        <v>7</v>
      </c>
    </row>
    <row r="116" spans="1:7" x14ac:dyDescent="0.2">
      <c r="B116" s="3" t="s">
        <v>8</v>
      </c>
      <c r="C116" s="14">
        <v>1000</v>
      </c>
      <c r="D116" s="11">
        <v>3.05</v>
      </c>
      <c r="E116" s="23">
        <v>43714.612280092602</v>
      </c>
      <c r="F116" s="4">
        <v>43714.612280092602</v>
      </c>
      <c r="G116" s="3" t="s">
        <v>7</v>
      </c>
    </row>
    <row r="117" spans="1:7" x14ac:dyDescent="0.2">
      <c r="B117" s="3" t="s">
        <v>8</v>
      </c>
      <c r="C117" s="14">
        <v>3000</v>
      </c>
      <c r="D117" s="11">
        <v>3</v>
      </c>
      <c r="E117" s="23">
        <v>43714.647835648102</v>
      </c>
      <c r="F117" s="4">
        <v>43714.647835648102</v>
      </c>
      <c r="G117" s="3" t="s">
        <v>7</v>
      </c>
    </row>
    <row r="118" spans="1:7" x14ac:dyDescent="0.2">
      <c r="B118" s="3" t="s">
        <v>8</v>
      </c>
      <c r="C118" s="14">
        <v>3000</v>
      </c>
      <c r="D118" s="11">
        <v>3</v>
      </c>
      <c r="E118" s="23">
        <v>43714.6886226852</v>
      </c>
      <c r="F118" s="4">
        <v>43714.6886226852</v>
      </c>
      <c r="G118" s="3" t="s">
        <v>7</v>
      </c>
    </row>
    <row r="119" spans="1:7" x14ac:dyDescent="0.2">
      <c r="B119" s="3" t="s">
        <v>8</v>
      </c>
      <c r="C119" s="14">
        <v>656</v>
      </c>
      <c r="D119" s="11">
        <v>2.9994999999999998</v>
      </c>
      <c r="E119" s="23">
        <v>43714.689236111102</v>
      </c>
      <c r="F119" s="4">
        <v>43714.689236111102</v>
      </c>
      <c r="G119" s="3" t="s">
        <v>7</v>
      </c>
    </row>
    <row r="120" spans="1:7" x14ac:dyDescent="0.2">
      <c r="B120" s="3" t="s">
        <v>8</v>
      </c>
      <c r="C120" s="14">
        <v>3000</v>
      </c>
      <c r="D120" s="11">
        <v>3</v>
      </c>
      <c r="E120" s="23">
        <v>43714.729016203702</v>
      </c>
      <c r="F120" s="4">
        <v>43714.729016203702</v>
      </c>
      <c r="G120" s="3" t="s">
        <v>7</v>
      </c>
    </row>
    <row r="121" spans="1:7" x14ac:dyDescent="0.2">
      <c r="A121" s="6" t="s">
        <v>20</v>
      </c>
      <c r="B121" s="7"/>
      <c r="C121" s="25">
        <f>SUM(C91:C120)</f>
        <v>25880</v>
      </c>
      <c r="D121" s="26">
        <f>SUMPRODUCT(C91:C120,D91:D120)/SUM(C91:C120)</f>
        <v>2.9969798686244213</v>
      </c>
      <c r="E121" s="27"/>
      <c r="F121" s="27"/>
      <c r="G121" s="27"/>
    </row>
    <row r="123" spans="1:7" x14ac:dyDescent="0.2">
      <c r="D123" s="28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weekly CW37</vt:lpstr>
      <vt:lpstr>Wochendetails KW37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2019-09-09T09:33:13Z</dcterms:modified>
</cp:coreProperties>
</file>