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3\20231016\"/>
    </mc:Choice>
  </mc:AlternateContent>
  <xr:revisionPtr revIDLastSave="0" documentId="13_ncr:1_{A7C01269-3196-4783-AB0D-F66BFCE967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tails daily CW41" sheetId="3" r:id="rId1"/>
    <sheet name="Tagesdetails KW41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12" l="1"/>
  <c r="C39" i="12"/>
  <c r="D28" i="12"/>
  <c r="C28" i="12"/>
  <c r="D21" i="12"/>
  <c r="C21" i="12"/>
  <c r="D13" i="12"/>
  <c r="C13" i="12"/>
  <c r="D8" i="12"/>
  <c r="C8" i="12"/>
  <c r="C13" i="3"/>
  <c r="D13" i="3"/>
  <c r="C39" i="3"/>
  <c r="D39" i="3"/>
  <c r="C8" i="3"/>
  <c r="D8" i="3"/>
  <c r="D28" i="3"/>
  <c r="C28" i="3"/>
  <c r="D21" i="3"/>
  <c r="C21" i="3"/>
</calcChain>
</file>

<file path=xl/sharedStrings.xml><?xml version="1.0" encoding="utf-8"?>
<sst xmlns="http://schemas.openxmlformats.org/spreadsheetml/2006/main" count="148" uniqueCount="29">
  <si>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</si>
  <si>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</si>
  <si>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</si>
  <si>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</si>
  <si>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</si>
  <si>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</si>
  <si>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</si>
  <si>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</si>
  <si>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</si>
  <si>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</si>
  <si>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</si>
  <si>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</si>
  <si>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</si>
  <si>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</si>
  <si>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</si>
  <si>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</si>
  <si>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</si>
  <si>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</si>
  <si>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</si>
  <si>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</si>
  <si>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>Summe Tag 1</t>
  </si>
  <si>
    <t>Summe Tag 2</t>
  </si>
  <si>
    <t>Summe Tag 3</t>
  </si>
  <si>
    <t>Sum Day 4</t>
  </si>
  <si>
    <t>Sum Day 5</t>
  </si>
  <si>
    <t>Summe Tag 4</t>
  </si>
  <si>
    <t>Summe Tag 5</t>
  </si>
  <si>
    <t xml:space="preserve">All transactions related to the share buy-back program concerning shares of Westwing Group SE with ISIN DE000A2N4H07					</t>
  </si>
  <si>
    <t xml:space="preserve">Alle mit dem Rückkaufprogramm zusammenhängende Geschäfte betreffend Aktien der Westwing Group SE mit der ISIN DE000A2N4H07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</si>
</sst>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-* #,##0.00\ &quot;€&quot;_-;\-* #,##0.00\ &quot;€&quot;_-;_-* &quot;-&quot;??\ &quot;€&quot;_-;_-@_-"/>
    <numFmt numFmtId="166" formatCode="_(&quot;£&quot;* #,##0.00_);_(&quot;£&quot;* \(#,##0.00\);_(&quot;£&quot;* &quot;-&quot;??_);_(@_)"/>
    <numFmt numFmtId="167" formatCode="_-* #,##0.00\ _€_-;\-* #,##0.00\ _€_-;_-* &quot;-&quot;??\ _€_-;_-@_-"/>
    <numFmt numFmtId="168" formatCode="[$-F400]h:mm:ss\ AM/PM"/>
    <numFmt numFmtId="169" formatCode="[$-F800]dddd\,\ mmmm\ dd\,\ yyyy"/>
  </numFmts>
  <fonts count="25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B05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164" fontId="3" fillId="0" borderId="0" applyFont="0" applyFill="0" applyBorder="0" applyAlignment="0" applyProtection="0"/>
  </cellStyleXfs>
  <cellXfs count="21">
    <xf numFmtId="0" fontId="0" fillId="0" borderId="0" xfId="0"/>
    <xf numFmtId="3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/>
    <xf numFmtId="3" fontId="1" fillId="0" borderId="11" xfId="0" applyNumberFormat="1" applyFont="1" applyBorder="1" applyAlignment="1" applyProtection="1">
      <alignment horizontal="center"/>
      <protection locked="0"/>
    </xf>
    <xf numFmtId="168" fontId="1" fillId="0" borderId="11" xfId="1" applyNumberFormat="1" applyFont="1" applyBorder="1" applyAlignment="1" applyProtection="1">
      <alignment horizontal="center"/>
      <protection locked="0"/>
    </xf>
    <xf numFmtId="0" fontId="2" fillId="0" borderId="0" xfId="0" applyFont="1"/>
    <xf numFmtId="3" fontId="1" fillId="34" borderId="11" xfId="0" applyNumberFormat="1" applyFont="1" applyFill="1" applyBorder="1" applyAlignment="1" applyProtection="1">
      <alignment horizontal="center"/>
      <protection locked="0"/>
    </xf>
    <xf numFmtId="164" fontId="1" fillId="0" borderId="11" xfId="540" applyFont="1" applyBorder="1"/>
    <xf numFmtId="164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9" fontId="1" fillId="0" borderId="11" xfId="250" applyNumberFormat="1" applyBorder="1"/>
    <xf numFmtId="1" fontId="2" fillId="34" borderId="11" xfId="540" applyNumberFormat="1" applyFont="1" applyFill="1" applyBorder="1"/>
    <xf numFmtId="164" fontId="2" fillId="34" borderId="11" xfId="540" applyFont="1" applyFill="1" applyBorder="1"/>
    <xf numFmtId="169" fontId="2" fillId="34" borderId="11" xfId="250" applyNumberFormat="1" applyFont="1" applyFill="1" applyBorder="1"/>
    <xf numFmtId="0" fontId="24" fillId="0" borderId="0" xfId="0" applyFont="1"/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42"/>
  <sheetViews>
    <sheetView tabSelected="1"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6" t="s">
        <v>27</v>
      </c>
      <c r="C2" s="16"/>
      <c r="D2" s="16"/>
      <c r="E2" s="16"/>
      <c r="F2" s="16"/>
      <c r="G2" s="16"/>
    </row>
    <row r="3" spans="1:8" ht="12.75" customHeight="1" x14ac:dyDescent="0.2">
      <c r="B3" s="16"/>
      <c r="C3" s="16"/>
      <c r="D3" s="16"/>
      <c r="E3" s="16"/>
      <c r="F3" s="16"/>
      <c r="G3" s="16"/>
    </row>
    <row r="4" spans="1:8" x14ac:dyDescent="0.2">
      <c r="B4" s="17" t="s">
        <v>1</v>
      </c>
      <c r="C4" s="18" t="s">
        <v>0</v>
      </c>
      <c r="D4" s="19" t="s">
        <v>13</v>
      </c>
      <c r="E4" s="20" t="s">
        <v>19</v>
      </c>
      <c r="F4" s="20" t="s">
        <v>2</v>
      </c>
      <c r="G4" s="17" t="s">
        <v>3</v>
      </c>
    </row>
    <row r="5" spans="1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18</v>
      </c>
      <c r="C6" s="9">
        <v>86</v>
      </c>
      <c r="D6" s="7">
        <v>7.65</v>
      </c>
      <c r="E6" s="11">
        <v>45208.637187499997</v>
      </c>
      <c r="F6" s="4">
        <v>45208.637187499997</v>
      </c>
      <c r="G6" s="3" t="s">
        <v>7</v>
      </c>
      <c r="H6" s="1"/>
    </row>
    <row r="7" spans="1:8" x14ac:dyDescent="0.2">
      <c r="B7" s="3" t="s">
        <v>18</v>
      </c>
      <c r="C7" s="9">
        <v>12</v>
      </c>
      <c r="D7" s="7">
        <v>7.74</v>
      </c>
      <c r="E7" s="11">
        <v>45208.641550925902</v>
      </c>
      <c r="F7" s="4">
        <v>45208.641550925902</v>
      </c>
      <c r="G7" s="3" t="s">
        <v>7</v>
      </c>
      <c r="H7" s="1"/>
    </row>
    <row r="8" spans="1:8" x14ac:dyDescent="0.2">
      <c r="A8" s="5" t="s">
        <v>15</v>
      </c>
      <c r="B8" s="6"/>
      <c r="C8" s="12">
        <f>+SUM(C6:C7)</f>
        <v>98</v>
      </c>
      <c r="D8" s="13">
        <f>+SUMPRODUCT(C6:C7,D6:D7)/SUM(C6:C7)</f>
        <v>7.6610204081632647</v>
      </c>
      <c r="E8" s="14"/>
      <c r="F8" s="14"/>
      <c r="G8" s="14"/>
      <c r="H8" s="1"/>
    </row>
    <row r="9" spans="1:8" x14ac:dyDescent="0.2">
      <c r="A9" s="5"/>
      <c r="B9" s="3" t="s">
        <v>18</v>
      </c>
      <c r="C9" s="9">
        <v>100</v>
      </c>
      <c r="D9" s="7">
        <v>7.66</v>
      </c>
      <c r="E9" s="11">
        <v>45209.667847222197</v>
      </c>
      <c r="F9" s="4">
        <v>45209.667847222197</v>
      </c>
      <c r="G9" s="3" t="s">
        <v>7</v>
      </c>
      <c r="H9" s="1"/>
    </row>
    <row r="10" spans="1:8" x14ac:dyDescent="0.2">
      <c r="A10" s="5"/>
      <c r="B10" s="3" t="s">
        <v>18</v>
      </c>
      <c r="C10" s="9">
        <v>12</v>
      </c>
      <c r="D10" s="7">
        <v>7.66</v>
      </c>
      <c r="E10" s="11">
        <v>45209.667847222197</v>
      </c>
      <c r="F10" s="4">
        <v>45209.667847222197</v>
      </c>
      <c r="G10" s="3" t="s">
        <v>7</v>
      </c>
      <c r="H10" s="1"/>
    </row>
    <row r="11" spans="1:8" x14ac:dyDescent="0.2">
      <c r="A11" s="5"/>
      <c r="B11" s="3" t="s">
        <v>18</v>
      </c>
      <c r="C11" s="9">
        <v>188</v>
      </c>
      <c r="D11" s="7">
        <v>7.66</v>
      </c>
      <c r="E11" s="11">
        <v>45209.684861111098</v>
      </c>
      <c r="F11" s="4">
        <v>45209.684861111098</v>
      </c>
      <c r="G11" s="3" t="s">
        <v>7</v>
      </c>
      <c r="H11" s="1"/>
    </row>
    <row r="12" spans="1:8" x14ac:dyDescent="0.2">
      <c r="A12" s="5"/>
      <c r="B12" s="3" t="s">
        <v>18</v>
      </c>
      <c r="C12" s="9">
        <v>591</v>
      </c>
      <c r="D12" s="7">
        <v>7.66</v>
      </c>
      <c r="E12" s="11">
        <v>45209.684861111098</v>
      </c>
      <c r="F12" s="4">
        <v>45209.684861111098</v>
      </c>
      <c r="G12" s="3" t="s">
        <v>7</v>
      </c>
      <c r="H12" s="1"/>
    </row>
    <row r="13" spans="1:8" x14ac:dyDescent="0.2">
      <c r="A13" s="5" t="s">
        <v>16</v>
      </c>
      <c r="B13" s="6"/>
      <c r="C13" s="12">
        <f>+SUM(C9:C12)</f>
        <v>891</v>
      </c>
      <c r="D13" s="13">
        <f>+SUMPRODUCT(C9:C12,D9:D12)/SUM(C9:C12)</f>
        <v>7.66</v>
      </c>
      <c r="E13" s="14"/>
      <c r="F13" s="14"/>
      <c r="G13" s="14"/>
      <c r="H13" s="1"/>
    </row>
    <row r="14" spans="1:8" x14ac:dyDescent="0.2">
      <c r="A14" s="5"/>
      <c r="B14" s="3" t="s">
        <v>18</v>
      </c>
      <c r="C14" s="9">
        <v>225</v>
      </c>
      <c r="D14" s="7">
        <v>7.52</v>
      </c>
      <c r="E14" s="11">
        <v>45210.3776967593</v>
      </c>
      <c r="F14" s="4">
        <v>45210.3776967593</v>
      </c>
      <c r="G14" s="3" t="s">
        <v>7</v>
      </c>
      <c r="H14" s="1"/>
    </row>
    <row r="15" spans="1:8" x14ac:dyDescent="0.2">
      <c r="A15" s="5"/>
      <c r="B15" s="3" t="s">
        <v>18</v>
      </c>
      <c r="C15" s="9">
        <v>12</v>
      </c>
      <c r="D15" s="7">
        <v>7.52</v>
      </c>
      <c r="E15" s="11">
        <v>45210.411932870396</v>
      </c>
      <c r="F15" s="4">
        <v>45210.411932870396</v>
      </c>
      <c r="G15" s="3" t="s">
        <v>7</v>
      </c>
      <c r="H15" s="1"/>
    </row>
    <row r="16" spans="1:8" x14ac:dyDescent="0.2">
      <c r="A16" s="5"/>
      <c r="B16" s="3" t="s">
        <v>18</v>
      </c>
      <c r="C16" s="9">
        <v>213</v>
      </c>
      <c r="D16" s="7">
        <v>7.52</v>
      </c>
      <c r="E16" s="11">
        <v>45210.426365740699</v>
      </c>
      <c r="F16" s="4">
        <v>45210.426365740699</v>
      </c>
      <c r="G16" s="3" t="s">
        <v>7</v>
      </c>
      <c r="H16" s="1"/>
    </row>
    <row r="17" spans="1:8" x14ac:dyDescent="0.2">
      <c r="A17" s="5"/>
      <c r="B17" s="3" t="s">
        <v>18</v>
      </c>
      <c r="C17" s="9">
        <v>36</v>
      </c>
      <c r="D17" s="7">
        <v>7.52</v>
      </c>
      <c r="E17" s="11">
        <v>45210.426365740699</v>
      </c>
      <c r="F17" s="4">
        <v>45210.426365740699</v>
      </c>
      <c r="G17" s="3" t="s">
        <v>7</v>
      </c>
      <c r="H17" s="1"/>
    </row>
    <row r="18" spans="1:8" x14ac:dyDescent="0.2">
      <c r="A18" s="5"/>
      <c r="B18" s="3" t="s">
        <v>18</v>
      </c>
      <c r="C18" s="9">
        <v>232</v>
      </c>
      <c r="D18" s="7">
        <v>7.6</v>
      </c>
      <c r="E18" s="11">
        <v>45210.562673611101</v>
      </c>
      <c r="F18" s="4">
        <v>45210.562673611101</v>
      </c>
      <c r="G18" s="3" t="s">
        <v>7</v>
      </c>
      <c r="H18" s="1"/>
    </row>
    <row r="19" spans="1:8" x14ac:dyDescent="0.2">
      <c r="A19" s="5"/>
      <c r="B19" s="3" t="s">
        <v>18</v>
      </c>
      <c r="C19" s="9">
        <v>9</v>
      </c>
      <c r="D19" s="7">
        <v>7.56</v>
      </c>
      <c r="E19" s="11">
        <v>45210.574768518498</v>
      </c>
      <c r="F19" s="4">
        <v>45210.574768518498</v>
      </c>
      <c r="G19" s="3" t="s">
        <v>7</v>
      </c>
      <c r="H19" s="1"/>
    </row>
    <row r="20" spans="1:8" x14ac:dyDescent="0.2">
      <c r="A20" s="5"/>
      <c r="B20" s="3" t="s">
        <v>18</v>
      </c>
      <c r="C20" s="9">
        <v>500</v>
      </c>
      <c r="D20" s="7">
        <v>7.56</v>
      </c>
      <c r="E20" s="11">
        <v>45210.574768518498</v>
      </c>
      <c r="F20" s="4">
        <v>45210.574768518498</v>
      </c>
      <c r="G20" s="3" t="s">
        <v>7</v>
      </c>
      <c r="H20" s="1"/>
    </row>
    <row r="21" spans="1:8" x14ac:dyDescent="0.2">
      <c r="A21" s="5" t="s">
        <v>17</v>
      </c>
      <c r="B21" s="6"/>
      <c r="C21" s="12">
        <f>+SUM(C14:C20)</f>
        <v>1227</v>
      </c>
      <c r="D21" s="13">
        <f>+SUMPRODUCT(C14:C20,D14:D20)/SUM(C14:C20)</f>
        <v>7.5517196414017924</v>
      </c>
      <c r="E21" s="14"/>
      <c r="F21" s="14"/>
      <c r="G21" s="14"/>
    </row>
    <row r="22" spans="1:8" x14ac:dyDescent="0.2">
      <c r="B22" s="3" t="s">
        <v>18</v>
      </c>
      <c r="C22" s="9">
        <v>126</v>
      </c>
      <c r="D22" s="7">
        <v>7.69</v>
      </c>
      <c r="E22" s="11">
        <v>45211.383009259298</v>
      </c>
      <c r="F22" s="4">
        <v>45211.383009259298</v>
      </c>
      <c r="G22" s="3" t="s">
        <v>7</v>
      </c>
    </row>
    <row r="23" spans="1:8" x14ac:dyDescent="0.2">
      <c r="B23" s="3" t="s">
        <v>18</v>
      </c>
      <c r="C23" s="9">
        <v>12</v>
      </c>
      <c r="D23" s="7">
        <v>7.69</v>
      </c>
      <c r="E23" s="11">
        <v>45211.383009259298</v>
      </c>
      <c r="F23" s="4">
        <v>45211.383009259298</v>
      </c>
      <c r="G23" s="3" t="s">
        <v>7</v>
      </c>
    </row>
    <row r="24" spans="1:8" x14ac:dyDescent="0.2">
      <c r="B24" s="3" t="s">
        <v>18</v>
      </c>
      <c r="C24" s="9">
        <v>62</v>
      </c>
      <c r="D24" s="7">
        <v>7.69</v>
      </c>
      <c r="E24" s="11">
        <v>45211.383009259298</v>
      </c>
      <c r="F24" s="4">
        <v>45211.383009259298</v>
      </c>
      <c r="G24" s="3" t="s">
        <v>7</v>
      </c>
    </row>
    <row r="25" spans="1:8" x14ac:dyDescent="0.2">
      <c r="B25" s="3" t="s">
        <v>18</v>
      </c>
      <c r="C25" s="9">
        <v>250</v>
      </c>
      <c r="D25" s="7">
        <v>7.67</v>
      </c>
      <c r="E25" s="11">
        <v>45211.607928240701</v>
      </c>
      <c r="F25" s="4">
        <v>45211.607928240701</v>
      </c>
      <c r="G25" s="3" t="s">
        <v>7</v>
      </c>
    </row>
    <row r="26" spans="1:8" x14ac:dyDescent="0.2">
      <c r="B26" s="3" t="s">
        <v>18</v>
      </c>
      <c r="C26" s="9">
        <v>125</v>
      </c>
      <c r="D26" s="7">
        <v>7.67</v>
      </c>
      <c r="E26" s="11">
        <v>45211.607928240701</v>
      </c>
      <c r="F26" s="4">
        <v>45211.607928240701</v>
      </c>
      <c r="G26" s="3" t="s">
        <v>7</v>
      </c>
    </row>
    <row r="27" spans="1:8" x14ac:dyDescent="0.2">
      <c r="B27" s="3" t="s">
        <v>18</v>
      </c>
      <c r="C27" s="9">
        <v>125</v>
      </c>
      <c r="D27" s="7">
        <v>7.67</v>
      </c>
      <c r="E27" s="11">
        <v>45211.607928240701</v>
      </c>
      <c r="F27" s="4">
        <v>45211.607928240701</v>
      </c>
      <c r="G27" s="3" t="s">
        <v>7</v>
      </c>
    </row>
    <row r="28" spans="1:8" x14ac:dyDescent="0.2">
      <c r="A28" s="5" t="s">
        <v>23</v>
      </c>
      <c r="B28" s="6"/>
      <c r="C28" s="12">
        <f>+SUM(C22:C27)</f>
        <v>700</v>
      </c>
      <c r="D28" s="13">
        <f>+SUMPRODUCT(C22:C27,D22:D27)/SUM(C22:C27)</f>
        <v>7.6757142857142862</v>
      </c>
      <c r="E28" s="14"/>
      <c r="F28" s="14"/>
      <c r="G28" s="14"/>
    </row>
    <row r="29" spans="1:8" x14ac:dyDescent="0.2">
      <c r="A29" s="15"/>
      <c r="B29" s="3" t="s">
        <v>18</v>
      </c>
      <c r="C29" s="9">
        <v>58</v>
      </c>
      <c r="D29" s="7">
        <v>7.65</v>
      </c>
      <c r="E29" s="11">
        <v>45212.3812847222</v>
      </c>
      <c r="F29" s="4">
        <v>45212.3812847222</v>
      </c>
      <c r="G29" s="3" t="s">
        <v>7</v>
      </c>
    </row>
    <row r="30" spans="1:8" x14ac:dyDescent="0.2">
      <c r="B30" s="3" t="s">
        <v>18</v>
      </c>
      <c r="C30" s="9">
        <v>400</v>
      </c>
      <c r="D30" s="7">
        <v>7.65</v>
      </c>
      <c r="E30" s="11">
        <v>45212.3812847222</v>
      </c>
      <c r="F30" s="4">
        <v>45212.3812847222</v>
      </c>
      <c r="G30" s="3" t="s">
        <v>7</v>
      </c>
    </row>
    <row r="31" spans="1:8" x14ac:dyDescent="0.2">
      <c r="B31" s="3" t="s">
        <v>18</v>
      </c>
      <c r="C31" s="9">
        <v>500</v>
      </c>
      <c r="D31" s="7">
        <v>7.7</v>
      </c>
      <c r="E31" s="11">
        <v>45212.617222222201</v>
      </c>
      <c r="F31" s="4">
        <v>45212.617222222201</v>
      </c>
      <c r="G31" s="3" t="s">
        <v>7</v>
      </c>
    </row>
    <row r="32" spans="1:8" x14ac:dyDescent="0.2">
      <c r="B32" s="3" t="s">
        <v>18</v>
      </c>
      <c r="C32" s="9">
        <v>59</v>
      </c>
      <c r="D32" s="7">
        <v>7.79</v>
      </c>
      <c r="E32" s="11">
        <v>45212.644004629597</v>
      </c>
      <c r="F32" s="4">
        <v>45212.644004629597</v>
      </c>
      <c r="G32" s="3" t="s">
        <v>7</v>
      </c>
    </row>
    <row r="33" spans="1:8" x14ac:dyDescent="0.2">
      <c r="B33" s="3" t="s">
        <v>18</v>
      </c>
      <c r="C33" s="9">
        <v>5</v>
      </c>
      <c r="D33" s="7">
        <v>7.79</v>
      </c>
      <c r="E33" s="11">
        <v>45212.644004629597</v>
      </c>
      <c r="F33" s="4">
        <v>45212.644004629597</v>
      </c>
      <c r="G33" s="3" t="s">
        <v>7</v>
      </c>
    </row>
    <row r="34" spans="1:8" x14ac:dyDescent="0.2">
      <c r="B34" s="3" t="s">
        <v>18</v>
      </c>
      <c r="C34" s="9">
        <v>326</v>
      </c>
      <c r="D34" s="7">
        <v>7.79</v>
      </c>
      <c r="E34" s="11">
        <v>45212.644004629597</v>
      </c>
      <c r="F34" s="4">
        <v>45212.644004629597</v>
      </c>
      <c r="G34" s="3" t="s">
        <v>7</v>
      </c>
    </row>
    <row r="35" spans="1:8" x14ac:dyDescent="0.2">
      <c r="B35" s="3" t="s">
        <v>18</v>
      </c>
      <c r="C35" s="9">
        <v>12</v>
      </c>
      <c r="D35" s="7">
        <v>7.79</v>
      </c>
      <c r="E35" s="11">
        <v>45212.671979166698</v>
      </c>
      <c r="F35" s="4">
        <v>45212.671979166698</v>
      </c>
      <c r="G35" s="3" t="s">
        <v>7</v>
      </c>
    </row>
    <row r="36" spans="1:8" x14ac:dyDescent="0.2">
      <c r="B36" s="3" t="s">
        <v>18</v>
      </c>
      <c r="C36" s="9">
        <v>12</v>
      </c>
      <c r="D36" s="7">
        <v>7.79</v>
      </c>
      <c r="E36" s="11">
        <v>45212.677719907399</v>
      </c>
      <c r="F36" s="4">
        <v>45212.677719907399</v>
      </c>
      <c r="G36" s="3" t="s">
        <v>7</v>
      </c>
    </row>
    <row r="37" spans="1:8" x14ac:dyDescent="0.2">
      <c r="B37" s="3" t="s">
        <v>18</v>
      </c>
      <c r="C37" s="9">
        <v>12</v>
      </c>
      <c r="D37" s="7">
        <v>7.79</v>
      </c>
      <c r="E37" s="11">
        <v>45212.697870370401</v>
      </c>
      <c r="F37" s="4">
        <v>45212.697870370401</v>
      </c>
      <c r="G37" s="3" t="s">
        <v>7</v>
      </c>
    </row>
    <row r="38" spans="1:8" x14ac:dyDescent="0.2">
      <c r="B38" s="3" t="s">
        <v>18</v>
      </c>
      <c r="C38" s="9">
        <v>16</v>
      </c>
      <c r="D38" s="7">
        <v>7.79</v>
      </c>
      <c r="E38" s="11">
        <v>45212.711446759298</v>
      </c>
      <c r="F38" s="4">
        <v>45212.711446759298</v>
      </c>
      <c r="G38" s="3" t="s">
        <v>7</v>
      </c>
    </row>
    <row r="39" spans="1:8" x14ac:dyDescent="0.2">
      <c r="A39" s="5" t="s">
        <v>24</v>
      </c>
      <c r="B39" s="6"/>
      <c r="C39" s="12">
        <f>+SUM(C29:C38)</f>
        <v>1400</v>
      </c>
      <c r="D39" s="13">
        <f>+SUMPRODUCT(C29:C38,D29:D38)/SUM(C29:C38)</f>
        <v>7.7120571428571409</v>
      </c>
      <c r="E39" s="14"/>
      <c r="F39" s="14"/>
      <c r="G39" s="14"/>
    </row>
    <row r="41" spans="1:8" x14ac:dyDescent="0.2">
      <c r="B41"/>
      <c r="C41"/>
      <c r="D41"/>
      <c r="E41"/>
    </row>
    <row r="42" spans="1:8" x14ac:dyDescent="0.2">
      <c r="B42"/>
      <c r="C42"/>
      <c r="D42"/>
      <c r="E42"/>
      <c r="F42"/>
      <c r="G42"/>
      <c r="H42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3A09-9FB5-40B7-AFE2-9F1B54237AD3}">
  <dimension ref="A2:I42"/>
  <sheetViews>
    <sheetView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6" t="s">
        <v>28</v>
      </c>
      <c r="C2" s="16"/>
      <c r="D2" s="16"/>
      <c r="E2" s="16"/>
      <c r="F2" s="16"/>
      <c r="G2" s="16"/>
    </row>
    <row r="3" spans="1:8" ht="12.75" customHeight="1" x14ac:dyDescent="0.2">
      <c r="B3" s="16"/>
      <c r="C3" s="16"/>
      <c r="D3" s="16"/>
      <c r="E3" s="16"/>
      <c r="F3" s="16"/>
      <c r="G3" s="16"/>
    </row>
    <row r="4" spans="1:8" x14ac:dyDescent="0.2">
      <c r="B4" s="17" t="s">
        <v>1</v>
      </c>
      <c r="C4" s="18" t="s">
        <v>10</v>
      </c>
      <c r="D4" s="19" t="s">
        <v>14</v>
      </c>
      <c r="E4" s="20" t="s">
        <v>9</v>
      </c>
      <c r="F4" s="20" t="s">
        <v>11</v>
      </c>
      <c r="G4" s="17" t="s">
        <v>12</v>
      </c>
    </row>
    <row r="5" spans="1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8</v>
      </c>
      <c r="C6" s="9">
        <v>86</v>
      </c>
      <c r="D6" s="7">
        <v>7.65</v>
      </c>
      <c r="E6" s="11">
        <v>45208.637187499997</v>
      </c>
      <c r="F6" s="4">
        <v>45208.637187499997</v>
      </c>
      <c r="G6" s="3" t="s">
        <v>7</v>
      </c>
      <c r="H6" s="1"/>
    </row>
    <row r="7" spans="1:8" x14ac:dyDescent="0.2">
      <c r="B7" s="3" t="s">
        <v>8</v>
      </c>
      <c r="C7" s="9">
        <v>12</v>
      </c>
      <c r="D7" s="7">
        <v>7.74</v>
      </c>
      <c r="E7" s="11">
        <v>45208.641550925902</v>
      </c>
      <c r="F7" s="4">
        <v>45208.641550925902</v>
      </c>
      <c r="G7" s="3" t="s">
        <v>7</v>
      </c>
      <c r="H7" s="1"/>
    </row>
    <row r="8" spans="1:8" x14ac:dyDescent="0.2">
      <c r="A8" s="5" t="s">
        <v>20</v>
      </c>
      <c r="B8" s="6"/>
      <c r="C8" s="12">
        <f>+SUM(C6:C7)</f>
        <v>98</v>
      </c>
      <c r="D8" s="13">
        <f>+SUMPRODUCT(C6:C7,D6:D7)/SUM(C6:C7)</f>
        <v>7.6610204081632647</v>
      </c>
      <c r="E8" s="14"/>
      <c r="F8" s="14"/>
      <c r="G8" s="14"/>
      <c r="H8" s="1"/>
    </row>
    <row r="9" spans="1:8" x14ac:dyDescent="0.2">
      <c r="B9" s="3" t="s">
        <v>8</v>
      </c>
      <c r="C9" s="9">
        <v>100</v>
      </c>
      <c r="D9" s="7">
        <v>7.66</v>
      </c>
      <c r="E9" s="11">
        <v>45209.667847222197</v>
      </c>
      <c r="F9" s="4">
        <v>45209.667847222197</v>
      </c>
      <c r="G9" s="3" t="s">
        <v>7</v>
      </c>
      <c r="H9" s="1"/>
    </row>
    <row r="10" spans="1:8" x14ac:dyDescent="0.2">
      <c r="B10" s="3" t="s">
        <v>8</v>
      </c>
      <c r="C10" s="9">
        <v>12</v>
      </c>
      <c r="D10" s="7">
        <v>7.66</v>
      </c>
      <c r="E10" s="11">
        <v>45209.667847222197</v>
      </c>
      <c r="F10" s="4">
        <v>45209.667847222197</v>
      </c>
      <c r="G10" s="3" t="s">
        <v>7</v>
      </c>
      <c r="H10" s="1"/>
    </row>
    <row r="11" spans="1:8" x14ac:dyDescent="0.2">
      <c r="B11" s="3" t="s">
        <v>8</v>
      </c>
      <c r="C11" s="9">
        <v>188</v>
      </c>
      <c r="D11" s="7">
        <v>7.66</v>
      </c>
      <c r="E11" s="11">
        <v>45209.684861111098</v>
      </c>
      <c r="F11" s="4">
        <v>45209.684861111098</v>
      </c>
      <c r="G11" s="3" t="s">
        <v>7</v>
      </c>
      <c r="H11" s="1"/>
    </row>
    <row r="12" spans="1:8" x14ac:dyDescent="0.2">
      <c r="B12" s="3" t="s">
        <v>8</v>
      </c>
      <c r="C12" s="9">
        <v>591</v>
      </c>
      <c r="D12" s="7">
        <v>7.66</v>
      </c>
      <c r="E12" s="11">
        <v>45209.684861111098</v>
      </c>
      <c r="F12" s="4">
        <v>45209.684861111098</v>
      </c>
      <c r="G12" s="3" t="s">
        <v>7</v>
      </c>
      <c r="H12" s="1"/>
    </row>
    <row r="13" spans="1:8" x14ac:dyDescent="0.2">
      <c r="A13" s="5" t="s">
        <v>21</v>
      </c>
      <c r="B13" s="6"/>
      <c r="C13" s="12">
        <f>+SUM(C9:C12)</f>
        <v>891</v>
      </c>
      <c r="D13" s="13">
        <f>+SUMPRODUCT(C9:C12,D9:D12)/SUM(C9:C12)</f>
        <v>7.66</v>
      </c>
      <c r="E13" s="14"/>
      <c r="F13" s="14"/>
      <c r="G13" s="14"/>
    </row>
    <row r="14" spans="1:8" x14ac:dyDescent="0.2">
      <c r="B14" s="3" t="s">
        <v>8</v>
      </c>
      <c r="C14" s="9">
        <v>225</v>
      </c>
      <c r="D14" s="7">
        <v>7.52</v>
      </c>
      <c r="E14" s="11">
        <v>45210.3776967593</v>
      </c>
      <c r="F14" s="4">
        <v>45210.3776967593</v>
      </c>
      <c r="G14" s="3" t="s">
        <v>7</v>
      </c>
    </row>
    <row r="15" spans="1:8" x14ac:dyDescent="0.2">
      <c r="B15" s="3" t="s">
        <v>8</v>
      </c>
      <c r="C15" s="9">
        <v>12</v>
      </c>
      <c r="D15" s="7">
        <v>7.52</v>
      </c>
      <c r="E15" s="11">
        <v>45210.411932870396</v>
      </c>
      <c r="F15" s="4">
        <v>45210.411932870396</v>
      </c>
      <c r="G15" s="3" t="s">
        <v>7</v>
      </c>
    </row>
    <row r="16" spans="1:8" x14ac:dyDescent="0.2">
      <c r="A16" s="5"/>
      <c r="B16" s="3" t="s">
        <v>8</v>
      </c>
      <c r="C16" s="9">
        <v>213</v>
      </c>
      <c r="D16" s="7">
        <v>7.52</v>
      </c>
      <c r="E16" s="11">
        <v>45210.426365740699</v>
      </c>
      <c r="F16" s="4">
        <v>45210.426365740699</v>
      </c>
      <c r="G16" s="3" t="s">
        <v>7</v>
      </c>
    </row>
    <row r="17" spans="1:9" x14ac:dyDescent="0.2">
      <c r="B17" s="3" t="s">
        <v>8</v>
      </c>
      <c r="C17" s="9">
        <v>36</v>
      </c>
      <c r="D17" s="7">
        <v>7.52</v>
      </c>
      <c r="E17" s="11">
        <v>45210.426365740699</v>
      </c>
      <c r="F17" s="4">
        <v>45210.426365740699</v>
      </c>
      <c r="G17" s="3" t="s">
        <v>7</v>
      </c>
    </row>
    <row r="18" spans="1:9" x14ac:dyDescent="0.2">
      <c r="B18" s="3" t="s">
        <v>8</v>
      </c>
      <c r="C18" s="9">
        <v>232</v>
      </c>
      <c r="D18" s="7">
        <v>7.6</v>
      </c>
      <c r="E18" s="11">
        <v>45210.562673611101</v>
      </c>
      <c r="F18" s="4">
        <v>45210.562673611101</v>
      </c>
      <c r="G18" s="3" t="s">
        <v>7</v>
      </c>
    </row>
    <row r="19" spans="1:9" x14ac:dyDescent="0.2">
      <c r="B19" s="3" t="s">
        <v>8</v>
      </c>
      <c r="C19" s="9">
        <v>9</v>
      </c>
      <c r="D19" s="7">
        <v>7.56</v>
      </c>
      <c r="E19" s="11">
        <v>45210.574768518498</v>
      </c>
      <c r="F19" s="4">
        <v>45210.574768518498</v>
      </c>
      <c r="G19" s="3" t="s">
        <v>7</v>
      </c>
    </row>
    <row r="20" spans="1:9" x14ac:dyDescent="0.2">
      <c r="B20" s="3" t="s">
        <v>8</v>
      </c>
      <c r="C20" s="9">
        <v>500</v>
      </c>
      <c r="D20" s="7">
        <v>7.56</v>
      </c>
      <c r="E20" s="11">
        <v>45210.574768518498</v>
      </c>
      <c r="F20" s="4">
        <v>45210.574768518498</v>
      </c>
      <c r="G20" s="3" t="s">
        <v>7</v>
      </c>
    </row>
    <row r="21" spans="1:9" x14ac:dyDescent="0.2">
      <c r="A21" s="5" t="s">
        <v>22</v>
      </c>
      <c r="B21" s="6"/>
      <c r="C21" s="12">
        <f>+SUM(C14:C20)</f>
        <v>1227</v>
      </c>
      <c r="D21" s="13">
        <f>+SUMPRODUCT(C14:C20,D14:D20)/SUM(C14:C20)</f>
        <v>7.5517196414017924</v>
      </c>
      <c r="E21" s="14"/>
      <c r="F21" s="14"/>
      <c r="G21" s="14"/>
      <c r="H21"/>
      <c r="I21"/>
    </row>
    <row r="22" spans="1:9" x14ac:dyDescent="0.2">
      <c r="B22" s="3" t="s">
        <v>8</v>
      </c>
      <c r="C22" s="9">
        <v>126</v>
      </c>
      <c r="D22" s="7">
        <v>7.69</v>
      </c>
      <c r="E22" s="11">
        <v>45211.383009259298</v>
      </c>
      <c r="F22" s="4">
        <v>45211.383009259298</v>
      </c>
      <c r="G22" s="3" t="s">
        <v>7</v>
      </c>
    </row>
    <row r="23" spans="1:9" x14ac:dyDescent="0.2">
      <c r="B23" s="3" t="s">
        <v>8</v>
      </c>
      <c r="C23" s="9">
        <v>12</v>
      </c>
      <c r="D23" s="7">
        <v>7.69</v>
      </c>
      <c r="E23" s="11">
        <v>45211.383009259298</v>
      </c>
      <c r="F23" s="4">
        <v>45211.383009259298</v>
      </c>
      <c r="G23" s="3" t="s">
        <v>7</v>
      </c>
    </row>
    <row r="24" spans="1:9" x14ac:dyDescent="0.2">
      <c r="B24" s="3" t="s">
        <v>8</v>
      </c>
      <c r="C24" s="9">
        <v>62</v>
      </c>
      <c r="D24" s="7">
        <v>7.69</v>
      </c>
      <c r="E24" s="11">
        <v>45211.383009259298</v>
      </c>
      <c r="F24" s="4">
        <v>45211.383009259298</v>
      </c>
      <c r="G24" s="3" t="s">
        <v>7</v>
      </c>
    </row>
    <row r="25" spans="1:9" x14ac:dyDescent="0.2">
      <c r="B25" s="3" t="s">
        <v>8</v>
      </c>
      <c r="C25" s="9">
        <v>250</v>
      </c>
      <c r="D25" s="7">
        <v>7.67</v>
      </c>
      <c r="E25" s="11">
        <v>45211.607928240701</v>
      </c>
      <c r="F25" s="4">
        <v>45211.607928240701</v>
      </c>
      <c r="G25" s="3" t="s">
        <v>7</v>
      </c>
    </row>
    <row r="26" spans="1:9" x14ac:dyDescent="0.2">
      <c r="B26" s="3" t="s">
        <v>8</v>
      </c>
      <c r="C26" s="9">
        <v>125</v>
      </c>
      <c r="D26" s="7">
        <v>7.67</v>
      </c>
      <c r="E26" s="11">
        <v>45211.607928240701</v>
      </c>
      <c r="F26" s="4">
        <v>45211.607928240701</v>
      </c>
      <c r="G26" s="3" t="s">
        <v>7</v>
      </c>
    </row>
    <row r="27" spans="1:9" x14ac:dyDescent="0.2">
      <c r="B27" s="3" t="s">
        <v>8</v>
      </c>
      <c r="C27" s="9">
        <v>125</v>
      </c>
      <c r="D27" s="7">
        <v>7.67</v>
      </c>
      <c r="E27" s="11">
        <v>45211.607928240701</v>
      </c>
      <c r="F27" s="4">
        <v>45211.607928240701</v>
      </c>
      <c r="G27" s="3" t="s">
        <v>7</v>
      </c>
    </row>
    <row r="28" spans="1:9" x14ac:dyDescent="0.2">
      <c r="A28" s="5" t="s">
        <v>25</v>
      </c>
      <c r="B28" s="6"/>
      <c r="C28" s="12">
        <f>+SUM(C22:C27)</f>
        <v>700</v>
      </c>
      <c r="D28" s="13">
        <f>+SUMPRODUCT(C22:C27,D22:D27)/SUM(C22:C27)</f>
        <v>7.6757142857142862</v>
      </c>
      <c r="E28" s="14"/>
      <c r="F28" s="14"/>
      <c r="G28" s="14"/>
    </row>
    <row r="29" spans="1:9" x14ac:dyDescent="0.2">
      <c r="B29" s="3" t="s">
        <v>8</v>
      </c>
      <c r="C29" s="9">
        <v>58</v>
      </c>
      <c r="D29" s="7">
        <v>7.65</v>
      </c>
      <c r="E29" s="11">
        <v>45212.3812847222</v>
      </c>
      <c r="F29" s="4">
        <v>45212.3812847222</v>
      </c>
      <c r="G29" s="3" t="s">
        <v>7</v>
      </c>
    </row>
    <row r="30" spans="1:9" x14ac:dyDescent="0.2">
      <c r="B30" s="3" t="s">
        <v>8</v>
      </c>
      <c r="C30" s="9">
        <v>400</v>
      </c>
      <c r="D30" s="7">
        <v>7.65</v>
      </c>
      <c r="E30" s="11">
        <v>45212.3812847222</v>
      </c>
      <c r="F30" s="4">
        <v>45212.3812847222</v>
      </c>
      <c r="G30" s="3" t="s">
        <v>7</v>
      </c>
    </row>
    <row r="31" spans="1:9" x14ac:dyDescent="0.2">
      <c r="B31" s="3" t="s">
        <v>8</v>
      </c>
      <c r="C31" s="9">
        <v>500</v>
      </c>
      <c r="D31" s="7">
        <v>7.7</v>
      </c>
      <c r="E31" s="11">
        <v>45212.617222222201</v>
      </c>
      <c r="F31" s="4">
        <v>45212.617222222201</v>
      </c>
      <c r="G31" s="3" t="s">
        <v>7</v>
      </c>
    </row>
    <row r="32" spans="1:9" x14ac:dyDescent="0.2">
      <c r="B32" s="3" t="s">
        <v>8</v>
      </c>
      <c r="C32" s="9">
        <v>59</v>
      </c>
      <c r="D32" s="7">
        <v>7.79</v>
      </c>
      <c r="E32" s="11">
        <v>45212.644004629597</v>
      </c>
      <c r="F32" s="4">
        <v>45212.644004629597</v>
      </c>
      <c r="G32" s="3" t="s">
        <v>7</v>
      </c>
    </row>
    <row r="33" spans="1:7" x14ac:dyDescent="0.2">
      <c r="B33" s="3" t="s">
        <v>8</v>
      </c>
      <c r="C33" s="9">
        <v>5</v>
      </c>
      <c r="D33" s="7">
        <v>7.79</v>
      </c>
      <c r="E33" s="11">
        <v>45212.644004629597</v>
      </c>
      <c r="F33" s="4">
        <v>45212.644004629597</v>
      </c>
      <c r="G33" s="3" t="s">
        <v>7</v>
      </c>
    </row>
    <row r="34" spans="1:7" x14ac:dyDescent="0.2">
      <c r="B34" s="3" t="s">
        <v>8</v>
      </c>
      <c r="C34" s="9">
        <v>326</v>
      </c>
      <c r="D34" s="7">
        <v>7.79</v>
      </c>
      <c r="E34" s="11">
        <v>45212.644004629597</v>
      </c>
      <c r="F34" s="4">
        <v>45212.644004629597</v>
      </c>
      <c r="G34" s="3" t="s">
        <v>7</v>
      </c>
    </row>
    <row r="35" spans="1:7" x14ac:dyDescent="0.2">
      <c r="B35" s="3" t="s">
        <v>8</v>
      </c>
      <c r="C35" s="9">
        <v>12</v>
      </c>
      <c r="D35" s="7">
        <v>7.79</v>
      </c>
      <c r="E35" s="11">
        <v>45212.671979166698</v>
      </c>
      <c r="F35" s="4">
        <v>45212.671979166698</v>
      </c>
      <c r="G35" s="3" t="s">
        <v>7</v>
      </c>
    </row>
    <row r="36" spans="1:7" x14ac:dyDescent="0.2">
      <c r="B36" s="3" t="s">
        <v>8</v>
      </c>
      <c r="C36" s="9">
        <v>12</v>
      </c>
      <c r="D36" s="7">
        <v>7.79</v>
      </c>
      <c r="E36" s="11">
        <v>45212.677719907399</v>
      </c>
      <c r="F36" s="4">
        <v>45212.677719907399</v>
      </c>
      <c r="G36" s="3" t="s">
        <v>7</v>
      </c>
    </row>
    <row r="37" spans="1:7" x14ac:dyDescent="0.2">
      <c r="B37" s="3" t="s">
        <v>8</v>
      </c>
      <c r="C37" s="9">
        <v>12</v>
      </c>
      <c r="D37" s="7">
        <v>7.79</v>
      </c>
      <c r="E37" s="11">
        <v>45212.697870370401</v>
      </c>
      <c r="F37" s="4">
        <v>45212.697870370401</v>
      </c>
      <c r="G37" s="3" t="s">
        <v>7</v>
      </c>
    </row>
    <row r="38" spans="1:7" x14ac:dyDescent="0.2">
      <c r="B38" s="3" t="s">
        <v>8</v>
      </c>
      <c r="C38" s="9">
        <v>16</v>
      </c>
      <c r="D38" s="7">
        <v>7.79</v>
      </c>
      <c r="E38" s="11">
        <v>45212.711446759298</v>
      </c>
      <c r="F38" s="4">
        <v>45212.711446759298</v>
      </c>
      <c r="G38" s="3" t="s">
        <v>7</v>
      </c>
    </row>
    <row r="39" spans="1:7" x14ac:dyDescent="0.2">
      <c r="A39" s="5" t="s">
        <v>26</v>
      </c>
      <c r="B39" s="6"/>
      <c r="C39" s="12">
        <f>+SUM(C29:C38)</f>
        <v>1400</v>
      </c>
      <c r="D39" s="13">
        <f>+SUMPRODUCT(C29:C38,D29:D38)/SUM(C29:C38)</f>
        <v>7.7120571428571409</v>
      </c>
      <c r="E39" s="14"/>
      <c r="F39" s="14"/>
      <c r="G39" s="14"/>
    </row>
    <row r="41" spans="1:7" x14ac:dyDescent="0.2">
      <c r="B41"/>
      <c r="C41"/>
      <c r="D41"/>
      <c r="E41"/>
    </row>
    <row r="42" spans="1:7" x14ac:dyDescent="0.2">
      <c r="B42"/>
      <c r="C42"/>
      <c r="D42"/>
      <c r="E42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CW41</vt:lpstr>
      <vt:lpstr>Tagesdetails KW41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Florian Nießl</cp:lastModifiedBy>
  <dcterms:created xsi:type="dcterms:W3CDTF">2019-08-16T15:44:58Z</dcterms:created>
  <dcterms:modified xsi:type="dcterms:W3CDTF">2023-10-16T13:37:53Z</dcterms:modified>
</cp:coreProperties>
</file>