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0902\Website\"/>
    </mc:Choice>
  </mc:AlternateContent>
  <xr:revisionPtr revIDLastSave="0" documentId="13_ncr:1_{B3C538A6-07C1-4825-9903-2C638E9C8B5B}" xr6:coauthVersionLast="41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Wochendetails KW35" sheetId="4" r:id="rId1"/>
    <sheet name="Details weekly CW35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1" i="4" l="1"/>
  <c r="C81" i="4"/>
  <c r="D55" i="4"/>
  <c r="C55" i="4"/>
  <c r="D36" i="4"/>
  <c r="C36" i="4"/>
  <c r="D27" i="4"/>
  <c r="C27" i="4"/>
  <c r="D14" i="4"/>
  <c r="C14" i="4"/>
  <c r="D14" i="3" l="1"/>
  <c r="C14" i="3"/>
  <c r="D81" i="3"/>
  <c r="C81" i="3"/>
  <c r="D55" i="3"/>
  <c r="C55" i="3"/>
  <c r="D36" i="3"/>
  <c r="C36" i="3"/>
  <c r="D27" i="3"/>
  <c r="C27" i="3"/>
</calcChain>
</file>

<file path=xl/sharedStrings.xml><?xml version="1.0" encoding="utf-8"?>
<sst xmlns="http://schemas.openxmlformats.org/spreadsheetml/2006/main" count="316" uniqueCount="29">
  <si>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</si>
  <si>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</si>
  <si>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</si>
  <si>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</si>
  <si>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</si>
  <si>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</si>
  <si>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</si>
  <si>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</si>
  <si>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</si>
  <si>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</si>
  <si>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</si>
  <si>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</si>
  <si>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 xml:space="preserve">All transactions related to the share buy-back program concerning shares of Westwing Group AG with ISIN DE000A2N4H07					</t>
  </si>
  <si>
    <t>Handelsplatz</t>
  </si>
  <si>
    <t>Price (in EUR, 0,000.00)</t>
  </si>
  <si>
    <t>Ausführungspreis (in EUR, 0,000.00)</t>
  </si>
  <si>
    <t>Summe Tag 1</t>
  </si>
  <si>
    <t>Summe Tag 2</t>
  </si>
  <si>
    <t>Summe Tag 3</t>
  </si>
  <si>
    <t>Summe Tag 4</t>
  </si>
  <si>
    <t>Summe Tag 5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</si>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</sst>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9" formatCode="_-* #,##0.00\ _€_-;\-* #,##0.00\ _€_-;_-* &quot;-&quot;??\ _€_-;_-@_-"/>
    <numFmt numFmtId="170" formatCode="[$-F400]h:mm:ss\ AM/PM"/>
    <numFmt numFmtId="171" formatCode="[$-F800]dddd\,\ mmmm\ dd\,\ yyyy"/>
  </numFmts>
  <fonts count="26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70" fontId="1" fillId="0" borderId="11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71" fontId="1" fillId="0" borderId="11" xfId="250" applyNumberFormat="1" applyBorder="1"/>
    <xf numFmtId="171" fontId="1" fillId="0" borderId="12" xfId="250" applyNumberFormat="1" applyBorder="1"/>
    <xf numFmtId="171" fontId="25" fillId="34" borderId="11" xfId="250" applyNumberFormat="1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170" fontId="1" fillId="0" borderId="12" xfId="1" applyNumberFormat="1" applyFont="1" applyFill="1" applyBorder="1" applyAlignment="1" applyProtection="1">
      <alignment horizontal="center"/>
      <protection locked="0"/>
    </xf>
    <xf numFmtId="43" fontId="24" fillId="0" borderId="11" xfId="540" applyFont="1" applyBorder="1"/>
    <xf numFmtId="43" fontId="25" fillId="34" borderId="11" xfId="540" applyFont="1" applyFill="1" applyBorder="1"/>
    <xf numFmtId="43" fontId="1" fillId="0" borderId="12" xfId="540" applyFont="1" applyBorder="1"/>
    <xf numFmtId="43" fontId="1" fillId="0" borderId="11" xfId="540" applyFont="1" applyBorder="1"/>
    <xf numFmtId="43" fontId="1" fillId="0" borderId="0" xfId="540" applyFont="1" applyFill="1" applyBorder="1"/>
    <xf numFmtId="0" fontId="2" fillId="0" borderId="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1" xfId="540" applyNumberFormat="1" applyFont="1" applyBorder="1"/>
    <xf numFmtId="1" fontId="25" fillId="34" borderId="11" xfId="540" applyNumberFormat="1" applyFont="1" applyFill="1" applyBorder="1"/>
    <xf numFmtId="1" fontId="1" fillId="0" borderId="12" xfId="540" applyNumberFormat="1" applyFont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D99E-C9DD-4A06-A0A7-F1B514B2A87B}">
  <dimension ref="A2:H81"/>
  <sheetViews>
    <sheetView zoomScale="115" zoomScaleNormal="115" workbookViewId="0">
      <selection activeCell="D21" sqref="D21"/>
    </sheetView>
  </sheetViews>
  <sheetFormatPr defaultColWidth="11.42578125" defaultRowHeight="12.75" x14ac:dyDescent="0.2"/>
  <cols>
    <col min="1" max="1" width="13.28515625" style="2" customWidth="1"/>
    <col min="2" max="2" width="6.85546875" style="2" customWidth="1"/>
    <col min="3" max="3" width="9.140625" style="28" customWidth="1"/>
    <col min="4" max="4" width="17.7109375" style="17" customWidth="1"/>
    <col min="5" max="5" width="26.140625" style="2" bestFit="1" customWidth="1"/>
    <col min="6" max="6" width="11.5703125" style="2" bestFit="1" customWidth="1"/>
    <col min="7" max="7" width="16.5703125" style="2" bestFit="1" customWidth="1"/>
    <col min="8" max="9" width="9.140625" style="2" customWidth="1"/>
    <col min="10" max="16384" width="11.42578125" style="2"/>
  </cols>
  <sheetData>
    <row r="2" spans="1:8" ht="12.95" customHeight="1" x14ac:dyDescent="0.2">
      <c r="B2" s="18" t="s">
        <v>28</v>
      </c>
      <c r="C2" s="18"/>
      <c r="D2" s="18"/>
      <c r="E2" s="18"/>
      <c r="F2" s="18"/>
      <c r="G2" s="18"/>
      <c r="H2" s="1"/>
    </row>
    <row r="3" spans="1:8" ht="12.75" customHeight="1" x14ac:dyDescent="0.2">
      <c r="B3" s="18"/>
      <c r="C3" s="18"/>
      <c r="D3" s="18"/>
      <c r="E3" s="18"/>
      <c r="F3" s="18"/>
      <c r="G3" s="18"/>
      <c r="H3" s="1"/>
    </row>
    <row r="4" spans="1:8" ht="12.75" customHeight="1" x14ac:dyDescent="0.2">
      <c r="B4" s="19" t="s">
        <v>1</v>
      </c>
      <c r="C4" s="23" t="s">
        <v>10</v>
      </c>
      <c r="D4" s="20" t="s">
        <v>15</v>
      </c>
      <c r="E4" s="20" t="s">
        <v>9</v>
      </c>
      <c r="F4" s="20" t="s">
        <v>11</v>
      </c>
      <c r="G4" s="19" t="s">
        <v>13</v>
      </c>
      <c r="H4" s="1"/>
    </row>
    <row r="5" spans="1:8" ht="12.75" customHeight="1" x14ac:dyDescent="0.2">
      <c r="B5" s="19" t="s">
        <v>4</v>
      </c>
      <c r="C5" s="23">
        <v>53</v>
      </c>
      <c r="D5" s="20">
        <v>3.8460000000000001</v>
      </c>
      <c r="E5" s="20" t="s">
        <v>5</v>
      </c>
      <c r="F5" s="20" t="s">
        <v>6</v>
      </c>
      <c r="G5" s="19" t="s">
        <v>7</v>
      </c>
      <c r="H5" s="1"/>
    </row>
    <row r="6" spans="1:8" x14ac:dyDescent="0.2">
      <c r="B6" s="3" t="s">
        <v>8</v>
      </c>
      <c r="C6" s="24">
        <v>910</v>
      </c>
      <c r="D6" s="13">
        <v>3</v>
      </c>
      <c r="E6" s="7">
        <v>43703.391400462999</v>
      </c>
      <c r="F6" s="4">
        <v>43703.391400462999</v>
      </c>
      <c r="G6" s="3" t="s">
        <v>7</v>
      </c>
      <c r="H6" s="1"/>
    </row>
    <row r="7" spans="1:8" x14ac:dyDescent="0.2">
      <c r="B7" s="3" t="s">
        <v>8</v>
      </c>
      <c r="C7" s="24">
        <v>381</v>
      </c>
      <c r="D7" s="13">
        <v>3</v>
      </c>
      <c r="E7" s="7">
        <v>43703.399178240703</v>
      </c>
      <c r="F7" s="4">
        <v>43703.399178240703</v>
      </c>
      <c r="G7" s="3" t="s">
        <v>7</v>
      </c>
      <c r="H7" s="1"/>
    </row>
    <row r="8" spans="1:8" x14ac:dyDescent="0.2">
      <c r="B8" s="3" t="s">
        <v>8</v>
      </c>
      <c r="C8" s="24">
        <v>1407</v>
      </c>
      <c r="D8" s="13">
        <v>3</v>
      </c>
      <c r="E8" s="7">
        <v>43703.399421296301</v>
      </c>
      <c r="F8" s="4">
        <v>43703.399421296301</v>
      </c>
      <c r="G8" s="3" t="s">
        <v>7</v>
      </c>
      <c r="H8" s="1"/>
    </row>
    <row r="9" spans="1:8" x14ac:dyDescent="0.2">
      <c r="B9" s="3" t="s">
        <v>8</v>
      </c>
      <c r="C9" s="24">
        <v>858</v>
      </c>
      <c r="D9" s="13">
        <v>3.18</v>
      </c>
      <c r="E9" s="7">
        <v>43703.436111111099</v>
      </c>
      <c r="F9" s="4">
        <v>43703.436111111099</v>
      </c>
      <c r="G9" s="3" t="s">
        <v>7</v>
      </c>
      <c r="H9" s="1"/>
    </row>
    <row r="10" spans="1:8" x14ac:dyDescent="0.2">
      <c r="B10" s="3" t="s">
        <v>8</v>
      </c>
      <c r="C10" s="24">
        <v>142</v>
      </c>
      <c r="D10" s="13">
        <v>3.1619999999999999</v>
      </c>
      <c r="E10" s="7">
        <v>43703.436724537001</v>
      </c>
      <c r="F10" s="4">
        <v>43703.436724537001</v>
      </c>
      <c r="G10" s="3" t="s">
        <v>7</v>
      </c>
      <c r="H10" s="1"/>
    </row>
    <row r="11" spans="1:8" s="6" customFormat="1" x14ac:dyDescent="0.2">
      <c r="B11" s="3" t="s">
        <v>8</v>
      </c>
      <c r="C11" s="24">
        <v>302</v>
      </c>
      <c r="D11" s="13">
        <v>3.1</v>
      </c>
      <c r="E11" s="7">
        <v>43703.4457175926</v>
      </c>
      <c r="F11" s="4">
        <v>43703.4457175926</v>
      </c>
      <c r="G11" s="3" t="s">
        <v>7</v>
      </c>
      <c r="H11" s="5"/>
    </row>
    <row r="12" spans="1:8" s="6" customFormat="1" x14ac:dyDescent="0.2">
      <c r="B12" s="3" t="s">
        <v>8</v>
      </c>
      <c r="C12" s="24">
        <v>519</v>
      </c>
      <c r="D12" s="13">
        <v>3.15</v>
      </c>
      <c r="E12" s="7">
        <v>43703.628726851901</v>
      </c>
      <c r="F12" s="4">
        <v>43703.628726851901</v>
      </c>
      <c r="G12" s="3" t="s">
        <v>7</v>
      </c>
      <c r="H12" s="5"/>
    </row>
    <row r="13" spans="1:8" s="6" customFormat="1" x14ac:dyDescent="0.2">
      <c r="B13" s="3" t="s">
        <v>8</v>
      </c>
      <c r="C13" s="24">
        <v>481</v>
      </c>
      <c r="D13" s="13">
        <v>3.15</v>
      </c>
      <c r="E13" s="7">
        <v>43703.6317361111</v>
      </c>
      <c r="F13" s="4">
        <v>43703.6317361111</v>
      </c>
      <c r="G13" s="3" t="s">
        <v>7</v>
      </c>
      <c r="H13" s="5"/>
    </row>
    <row r="14" spans="1:8" x14ac:dyDescent="0.2">
      <c r="A14" s="6" t="s">
        <v>16</v>
      </c>
      <c r="B14" s="10"/>
      <c r="C14" s="25">
        <f>SUM(C6:C13)</f>
        <v>5000</v>
      </c>
      <c r="D14" s="14">
        <f>SUMPRODUCT(C6:C13,D6:D13)/SUM(C6:C13)</f>
        <v>3.0715288000000003</v>
      </c>
      <c r="E14" s="9"/>
      <c r="F14" s="9"/>
      <c r="G14" s="9"/>
      <c r="H14" s="1"/>
    </row>
    <row r="15" spans="1:8" x14ac:dyDescent="0.2">
      <c r="B15" s="3" t="s">
        <v>8</v>
      </c>
      <c r="C15" s="26">
        <v>820</v>
      </c>
      <c r="D15" s="15">
        <v>3.359</v>
      </c>
      <c r="E15" s="8">
        <v>43704.388773148101</v>
      </c>
      <c r="F15" s="12">
        <v>43704.388773148101</v>
      </c>
      <c r="G15" s="11" t="s">
        <v>7</v>
      </c>
      <c r="H15" s="1"/>
    </row>
    <row r="16" spans="1:8" x14ac:dyDescent="0.2">
      <c r="B16" s="3" t="s">
        <v>8</v>
      </c>
      <c r="C16" s="26">
        <v>743</v>
      </c>
      <c r="D16" s="15">
        <v>3.3580000000000001</v>
      </c>
      <c r="E16" s="8">
        <v>43704.388842592598</v>
      </c>
      <c r="F16" s="12">
        <v>43704.388842592598</v>
      </c>
      <c r="G16" s="11" t="s">
        <v>7</v>
      </c>
      <c r="H16" s="1"/>
    </row>
    <row r="17" spans="1:8" x14ac:dyDescent="0.2">
      <c r="B17" s="3" t="s">
        <v>8</v>
      </c>
      <c r="C17" s="26">
        <v>77</v>
      </c>
      <c r="D17" s="15">
        <v>3.3580000000000001</v>
      </c>
      <c r="E17" s="8">
        <v>43704.388842592598</v>
      </c>
      <c r="F17" s="12">
        <v>43704.388842592598</v>
      </c>
      <c r="G17" s="11" t="s">
        <v>7</v>
      </c>
      <c r="H17" s="1"/>
    </row>
    <row r="18" spans="1:8" x14ac:dyDescent="0.2">
      <c r="B18" s="3" t="s">
        <v>8</v>
      </c>
      <c r="C18" s="26">
        <v>743</v>
      </c>
      <c r="D18" s="15">
        <v>3.3540000000000001</v>
      </c>
      <c r="E18" s="8">
        <v>43704.388912037</v>
      </c>
      <c r="F18" s="12">
        <v>43704.388912037</v>
      </c>
      <c r="G18" s="11" t="s">
        <v>7</v>
      </c>
      <c r="H18" s="1"/>
    </row>
    <row r="19" spans="1:8" x14ac:dyDescent="0.2">
      <c r="B19" s="3" t="s">
        <v>8</v>
      </c>
      <c r="C19" s="26">
        <v>617</v>
      </c>
      <c r="D19" s="15">
        <v>3.3540000000000001</v>
      </c>
      <c r="E19" s="8">
        <v>43704.388993055603</v>
      </c>
      <c r="F19" s="12">
        <v>43704.388993055603</v>
      </c>
      <c r="G19" s="11" t="s">
        <v>7</v>
      </c>
      <c r="H19" s="1"/>
    </row>
    <row r="20" spans="1:8" x14ac:dyDescent="0.2">
      <c r="B20" s="3" t="s">
        <v>8</v>
      </c>
      <c r="C20" s="26">
        <v>1694</v>
      </c>
      <c r="D20" s="15">
        <v>3.34</v>
      </c>
      <c r="E20" s="8">
        <v>43704.392256944397</v>
      </c>
      <c r="F20" s="12">
        <v>43704.392256944397</v>
      </c>
      <c r="G20" s="11" t="s">
        <v>7</v>
      </c>
      <c r="H20" s="1"/>
    </row>
    <row r="21" spans="1:8" x14ac:dyDescent="0.2">
      <c r="B21" s="3" t="s">
        <v>8</v>
      </c>
      <c r="C21" s="26">
        <v>1306</v>
      </c>
      <c r="D21" s="15">
        <v>3.34</v>
      </c>
      <c r="E21" s="8">
        <v>43704.392256944397</v>
      </c>
      <c r="F21" s="12">
        <v>43704.392256944397</v>
      </c>
      <c r="G21" s="11" t="s">
        <v>7</v>
      </c>
      <c r="H21" s="1"/>
    </row>
    <row r="22" spans="1:8" x14ac:dyDescent="0.2">
      <c r="B22" s="3" t="s">
        <v>8</v>
      </c>
      <c r="C22" s="27">
        <v>94</v>
      </c>
      <c r="D22" s="16">
        <v>3.5305</v>
      </c>
      <c r="E22" s="7">
        <v>43704.539143518501</v>
      </c>
      <c r="F22" s="4">
        <v>43704.539143518501</v>
      </c>
      <c r="G22" s="3" t="s">
        <v>7</v>
      </c>
      <c r="H22" s="1"/>
    </row>
    <row r="23" spans="1:8" x14ac:dyDescent="0.2">
      <c r="B23" s="3" t="s">
        <v>8</v>
      </c>
      <c r="C23" s="27">
        <v>1690</v>
      </c>
      <c r="D23" s="16">
        <v>3.53</v>
      </c>
      <c r="E23" s="7">
        <v>43704.541608796302</v>
      </c>
      <c r="F23" s="4">
        <v>43704.541608796302</v>
      </c>
      <c r="G23" s="3" t="s">
        <v>7</v>
      </c>
      <c r="H23" s="1"/>
    </row>
    <row r="24" spans="1:8" x14ac:dyDescent="0.2">
      <c r="B24" s="3" t="s">
        <v>8</v>
      </c>
      <c r="C24" s="27">
        <v>1216</v>
      </c>
      <c r="D24" s="16">
        <v>3.6</v>
      </c>
      <c r="E24" s="7">
        <v>43704.647743055597</v>
      </c>
      <c r="F24" s="4">
        <v>43704.647743055597</v>
      </c>
      <c r="G24" s="3" t="s">
        <v>7</v>
      </c>
      <c r="H24" s="1"/>
    </row>
    <row r="25" spans="1:8" x14ac:dyDescent="0.2">
      <c r="B25" s="3" t="s">
        <v>8</v>
      </c>
      <c r="C25" s="27">
        <v>2144</v>
      </c>
      <c r="D25" s="16">
        <v>3.4809999999999999</v>
      </c>
      <c r="E25" s="7">
        <v>43704.648657407401</v>
      </c>
      <c r="F25" s="4">
        <v>43704.648657407401</v>
      </c>
      <c r="G25" s="3" t="s">
        <v>7</v>
      </c>
      <c r="H25" s="1"/>
    </row>
    <row r="26" spans="1:8" x14ac:dyDescent="0.2">
      <c r="B26" s="3" t="s">
        <v>8</v>
      </c>
      <c r="C26" s="27">
        <v>3856</v>
      </c>
      <c r="D26" s="16">
        <v>3.55</v>
      </c>
      <c r="E26" s="7">
        <v>43704.727812500001</v>
      </c>
      <c r="F26" s="4">
        <v>43704.727812500001</v>
      </c>
      <c r="G26" s="3" t="s">
        <v>7</v>
      </c>
      <c r="H26" s="1"/>
    </row>
    <row r="27" spans="1:8" x14ac:dyDescent="0.2">
      <c r="A27" s="6" t="s">
        <v>17</v>
      </c>
      <c r="B27" s="10"/>
      <c r="C27" s="25">
        <f>SUM(C15:C26)</f>
        <v>15000</v>
      </c>
      <c r="D27" s="14">
        <f>SUMPRODUCT(C15:C26,D15:D26)/SUM(C15:C26)</f>
        <v>3.4611074000000004</v>
      </c>
      <c r="E27" s="9"/>
      <c r="F27" s="9"/>
      <c r="G27" s="9"/>
      <c r="H27" s="1"/>
    </row>
    <row r="28" spans="1:8" x14ac:dyDescent="0.2">
      <c r="A28" s="6"/>
      <c r="B28" s="3" t="s">
        <v>8</v>
      </c>
      <c r="C28" s="27">
        <v>2644</v>
      </c>
      <c r="D28" s="16">
        <v>3.86</v>
      </c>
      <c r="E28" s="7">
        <v>43705.384375000001</v>
      </c>
      <c r="F28" s="4">
        <v>43705.384375000001</v>
      </c>
      <c r="G28" s="3" t="s">
        <v>7</v>
      </c>
      <c r="H28" s="1"/>
    </row>
    <row r="29" spans="1:8" x14ac:dyDescent="0.2">
      <c r="A29" s="6"/>
      <c r="B29" s="3" t="s">
        <v>8</v>
      </c>
      <c r="C29" s="27">
        <v>356</v>
      </c>
      <c r="D29" s="16">
        <v>3.78</v>
      </c>
      <c r="E29" s="7">
        <v>43705.3886458333</v>
      </c>
      <c r="F29" s="4">
        <v>43705.3886458333</v>
      </c>
      <c r="G29" s="3" t="s">
        <v>7</v>
      </c>
      <c r="H29" s="1"/>
    </row>
    <row r="30" spans="1:8" x14ac:dyDescent="0.2">
      <c r="A30" s="6"/>
      <c r="B30" s="3" t="s">
        <v>8</v>
      </c>
      <c r="C30" s="27">
        <v>3000</v>
      </c>
      <c r="D30" s="16">
        <v>3.6819999999999999</v>
      </c>
      <c r="E30" s="7">
        <v>43705.390243055597</v>
      </c>
      <c r="F30" s="4">
        <v>43705.390243055597</v>
      </c>
      <c r="G30" s="3" t="s">
        <v>7</v>
      </c>
      <c r="H30" s="1"/>
    </row>
    <row r="31" spans="1:8" x14ac:dyDescent="0.2">
      <c r="A31" s="6"/>
      <c r="B31" s="3" t="s">
        <v>8</v>
      </c>
      <c r="C31" s="27">
        <v>1027</v>
      </c>
      <c r="D31" s="16">
        <v>3.58</v>
      </c>
      <c r="E31" s="7">
        <v>43705.4281597222</v>
      </c>
      <c r="F31" s="4">
        <v>43705.4281597222</v>
      </c>
      <c r="G31" s="3" t="s">
        <v>7</v>
      </c>
      <c r="H31" s="1"/>
    </row>
    <row r="32" spans="1:8" x14ac:dyDescent="0.2">
      <c r="A32" s="6"/>
      <c r="B32" s="3" t="s">
        <v>8</v>
      </c>
      <c r="C32" s="27">
        <v>1367</v>
      </c>
      <c r="D32" s="16">
        <v>3.5990000000000002</v>
      </c>
      <c r="E32" s="7">
        <v>43705.459074074097</v>
      </c>
      <c r="F32" s="4">
        <v>43705.459074074097</v>
      </c>
      <c r="G32" s="3" t="s">
        <v>7</v>
      </c>
      <c r="H32" s="1"/>
    </row>
    <row r="33" spans="1:8" s="6" customFormat="1" x14ac:dyDescent="0.2">
      <c r="A33" s="2"/>
      <c r="B33" s="3" t="s">
        <v>8</v>
      </c>
      <c r="C33" s="27">
        <v>1267</v>
      </c>
      <c r="D33" s="16">
        <v>3.7</v>
      </c>
      <c r="E33" s="7">
        <v>43705.580439814803</v>
      </c>
      <c r="F33" s="4">
        <v>43705.580439814803</v>
      </c>
      <c r="G33" s="3" t="s">
        <v>7</v>
      </c>
      <c r="H33" s="5"/>
    </row>
    <row r="34" spans="1:8" x14ac:dyDescent="0.2">
      <c r="B34" s="3" t="s">
        <v>8</v>
      </c>
      <c r="C34" s="27">
        <v>1500</v>
      </c>
      <c r="D34" s="16">
        <v>3.6995</v>
      </c>
      <c r="E34" s="7">
        <v>43705.601527777799</v>
      </c>
      <c r="F34" s="4">
        <v>43705.601527777799</v>
      </c>
      <c r="G34" s="3" t="s">
        <v>7</v>
      </c>
      <c r="H34" s="1"/>
    </row>
    <row r="35" spans="1:8" x14ac:dyDescent="0.2">
      <c r="B35" s="3" t="s">
        <v>8</v>
      </c>
      <c r="C35" s="27">
        <v>381</v>
      </c>
      <c r="D35" s="16">
        <v>3.6</v>
      </c>
      <c r="E35" s="7">
        <v>43705.637986111098</v>
      </c>
      <c r="F35" s="4">
        <v>43705.637986111098</v>
      </c>
      <c r="G35" s="3" t="s">
        <v>7</v>
      </c>
      <c r="H35" s="1"/>
    </row>
    <row r="36" spans="1:8" x14ac:dyDescent="0.2">
      <c r="A36" s="6" t="s">
        <v>18</v>
      </c>
      <c r="B36" s="10"/>
      <c r="C36" s="25">
        <f>SUM(C28:C35)</f>
        <v>11542</v>
      </c>
      <c r="D36" s="14">
        <f>SUMPRODUCT(C28:C35,D28:D35)/SUM(C28:C35)</f>
        <v>3.7084355397678044</v>
      </c>
      <c r="E36" s="9"/>
      <c r="F36" s="9"/>
      <c r="G36" s="9"/>
      <c r="H36" s="1"/>
    </row>
    <row r="37" spans="1:8" x14ac:dyDescent="0.2">
      <c r="B37" s="3" t="s">
        <v>8</v>
      </c>
      <c r="C37" s="27">
        <v>1701</v>
      </c>
      <c r="D37" s="16">
        <v>3.8</v>
      </c>
      <c r="E37" s="7">
        <v>43706.381469907399</v>
      </c>
      <c r="F37" s="4">
        <v>43706.381469907399</v>
      </c>
      <c r="G37" s="3" t="s">
        <v>7</v>
      </c>
      <c r="H37" s="1"/>
    </row>
    <row r="38" spans="1:8" x14ac:dyDescent="0.2">
      <c r="B38" s="3" t="s">
        <v>8</v>
      </c>
      <c r="C38" s="27">
        <v>841</v>
      </c>
      <c r="D38" s="16">
        <v>3.77</v>
      </c>
      <c r="E38" s="7">
        <v>43706.381620370397</v>
      </c>
      <c r="F38" s="4">
        <v>43706.381620370397</v>
      </c>
      <c r="G38" s="3" t="s">
        <v>7</v>
      </c>
      <c r="H38" s="1"/>
    </row>
    <row r="39" spans="1:8" x14ac:dyDescent="0.2">
      <c r="B39" s="3" t="s">
        <v>8</v>
      </c>
      <c r="C39" s="27">
        <v>372</v>
      </c>
      <c r="D39" s="16">
        <v>3.7490000000000001</v>
      </c>
      <c r="E39" s="7">
        <v>43706.381944444402</v>
      </c>
      <c r="F39" s="4">
        <v>43706.381944444402</v>
      </c>
      <c r="G39" s="3" t="s">
        <v>7</v>
      </c>
      <c r="H39" s="1"/>
    </row>
    <row r="40" spans="1:8" x14ac:dyDescent="0.2">
      <c r="B40" s="3" t="s">
        <v>8</v>
      </c>
      <c r="C40" s="27">
        <v>86</v>
      </c>
      <c r="D40" s="16">
        <v>3.65</v>
      </c>
      <c r="E40" s="7">
        <v>43706.395127314798</v>
      </c>
      <c r="F40" s="4">
        <v>43706.395127314798</v>
      </c>
      <c r="G40" s="3" t="s">
        <v>7</v>
      </c>
      <c r="H40" s="1"/>
    </row>
    <row r="41" spans="1:8" x14ac:dyDescent="0.2">
      <c r="B41" s="3" t="s">
        <v>8</v>
      </c>
      <c r="C41" s="27">
        <v>2338</v>
      </c>
      <c r="D41" s="16">
        <v>3.64</v>
      </c>
      <c r="E41" s="7">
        <v>43706.400995370401</v>
      </c>
      <c r="F41" s="4">
        <v>43706.400995370401</v>
      </c>
      <c r="G41" s="3" t="s">
        <v>7</v>
      </c>
      <c r="H41" s="1"/>
    </row>
    <row r="42" spans="1:8" x14ac:dyDescent="0.2">
      <c r="B42" s="3" t="s">
        <v>8</v>
      </c>
      <c r="C42" s="27">
        <v>456</v>
      </c>
      <c r="D42" s="16">
        <v>3.6389999999999998</v>
      </c>
      <c r="E42" s="7">
        <v>43706.401076388902</v>
      </c>
      <c r="F42" s="4">
        <v>43706.401076388902</v>
      </c>
      <c r="G42" s="3" t="s">
        <v>7</v>
      </c>
      <c r="H42" s="1"/>
    </row>
    <row r="43" spans="1:8" x14ac:dyDescent="0.2">
      <c r="B43" s="3" t="s">
        <v>8</v>
      </c>
      <c r="C43" s="27">
        <v>206</v>
      </c>
      <c r="D43" s="16">
        <v>3.6389999999999998</v>
      </c>
      <c r="E43" s="7">
        <v>43706.401076388902</v>
      </c>
      <c r="F43" s="4">
        <v>43706.401076388902</v>
      </c>
      <c r="G43" s="3" t="s">
        <v>7</v>
      </c>
      <c r="H43" s="1"/>
    </row>
    <row r="44" spans="1:8" x14ac:dyDescent="0.2">
      <c r="B44" s="3" t="s">
        <v>8</v>
      </c>
      <c r="C44" s="27">
        <v>270</v>
      </c>
      <c r="D44" s="16">
        <v>3.637</v>
      </c>
      <c r="E44" s="7">
        <v>43706.402581018498</v>
      </c>
      <c r="F44" s="4">
        <v>43706.402581018498</v>
      </c>
      <c r="G44" s="3" t="s">
        <v>7</v>
      </c>
      <c r="H44" s="1"/>
    </row>
    <row r="45" spans="1:8" x14ac:dyDescent="0.2">
      <c r="B45" s="3" t="s">
        <v>8</v>
      </c>
      <c r="C45" s="27">
        <v>926</v>
      </c>
      <c r="D45" s="16">
        <v>3.629</v>
      </c>
      <c r="E45" s="7">
        <v>43706.403252314798</v>
      </c>
      <c r="F45" s="4">
        <v>43706.403252314798</v>
      </c>
      <c r="G45" s="3" t="s">
        <v>7</v>
      </c>
      <c r="H45" s="1"/>
    </row>
    <row r="46" spans="1:8" x14ac:dyDescent="0.2">
      <c r="B46" s="3" t="s">
        <v>8</v>
      </c>
      <c r="C46" s="27">
        <v>334</v>
      </c>
      <c r="D46" s="16">
        <v>3.6280000000000001</v>
      </c>
      <c r="E46" s="7">
        <v>43706.432407407403</v>
      </c>
      <c r="F46" s="4">
        <v>43706.432407407403</v>
      </c>
      <c r="G46" s="3" t="s">
        <v>7</v>
      </c>
      <c r="H46" s="1"/>
    </row>
    <row r="47" spans="1:8" x14ac:dyDescent="0.2">
      <c r="B47" s="3" t="s">
        <v>8</v>
      </c>
      <c r="C47" s="27">
        <v>499</v>
      </c>
      <c r="D47" s="16">
        <v>3.5680000000000001</v>
      </c>
      <c r="E47" s="7">
        <v>43706.5479976852</v>
      </c>
      <c r="F47" s="4">
        <v>43706.5479976852</v>
      </c>
      <c r="G47" s="3" t="s">
        <v>7</v>
      </c>
      <c r="H47" s="1"/>
    </row>
    <row r="48" spans="1:8" x14ac:dyDescent="0.2">
      <c r="B48" s="3" t="s">
        <v>8</v>
      </c>
      <c r="C48" s="27">
        <v>669</v>
      </c>
      <c r="D48" s="16">
        <v>3.5</v>
      </c>
      <c r="E48" s="7">
        <v>43706.5479976852</v>
      </c>
      <c r="F48" s="4">
        <v>43706.5479976852</v>
      </c>
      <c r="G48" s="3" t="s">
        <v>7</v>
      </c>
      <c r="H48" s="1"/>
    </row>
    <row r="49" spans="1:8" x14ac:dyDescent="0.2">
      <c r="B49" s="3" t="s">
        <v>8</v>
      </c>
      <c r="C49" s="27">
        <v>3000</v>
      </c>
      <c r="D49" s="16">
        <v>3.5</v>
      </c>
      <c r="E49" s="7">
        <v>43706.549328703702</v>
      </c>
      <c r="F49" s="4">
        <v>43706.549328703702</v>
      </c>
      <c r="G49" s="3" t="s">
        <v>7</v>
      </c>
      <c r="H49" s="1"/>
    </row>
    <row r="50" spans="1:8" x14ac:dyDescent="0.2">
      <c r="B50" s="3" t="s">
        <v>8</v>
      </c>
      <c r="C50" s="27">
        <v>302</v>
      </c>
      <c r="D50" s="16">
        <v>3.5</v>
      </c>
      <c r="E50" s="7">
        <v>43706.549513888902</v>
      </c>
      <c r="F50" s="4">
        <v>43706.549513888902</v>
      </c>
      <c r="G50" s="3" t="s">
        <v>7</v>
      </c>
      <c r="H50" s="1"/>
    </row>
    <row r="51" spans="1:8" x14ac:dyDescent="0.2">
      <c r="B51" s="3" t="s">
        <v>8</v>
      </c>
      <c r="C51" s="27">
        <v>2000</v>
      </c>
      <c r="D51" s="16">
        <v>3.5</v>
      </c>
      <c r="E51" s="7">
        <v>43706.559212963002</v>
      </c>
      <c r="F51" s="4">
        <v>43706.559212963002</v>
      </c>
      <c r="G51" s="3" t="s">
        <v>7</v>
      </c>
      <c r="H51" s="1"/>
    </row>
    <row r="52" spans="1:8" x14ac:dyDescent="0.2">
      <c r="B52" s="3" t="s">
        <v>8</v>
      </c>
      <c r="C52" s="27">
        <v>302</v>
      </c>
      <c r="D52" s="16">
        <v>3.45</v>
      </c>
      <c r="E52" s="7">
        <v>43706.6014699074</v>
      </c>
      <c r="F52" s="4">
        <v>43706.6014699074</v>
      </c>
      <c r="G52" s="3" t="s">
        <v>7</v>
      </c>
      <c r="H52" s="1"/>
    </row>
    <row r="53" spans="1:8" x14ac:dyDescent="0.2">
      <c r="B53" s="3" t="s">
        <v>8</v>
      </c>
      <c r="C53" s="27">
        <v>2500</v>
      </c>
      <c r="D53" s="16">
        <v>3.46</v>
      </c>
      <c r="E53" s="7">
        <v>43706.666990740698</v>
      </c>
      <c r="F53" s="4">
        <v>43706.666990740698</v>
      </c>
      <c r="G53" s="3" t="s">
        <v>7</v>
      </c>
      <c r="H53" s="1"/>
    </row>
    <row r="54" spans="1:8" x14ac:dyDescent="0.2">
      <c r="B54" s="3" t="s">
        <v>8</v>
      </c>
      <c r="C54" s="27">
        <v>1198</v>
      </c>
      <c r="D54" s="16">
        <v>3.46</v>
      </c>
      <c r="E54" s="7">
        <v>43706.667314814797</v>
      </c>
      <c r="F54" s="4">
        <v>43706.667314814797</v>
      </c>
      <c r="G54" s="3" t="s">
        <v>7</v>
      </c>
      <c r="H54" s="1"/>
    </row>
    <row r="55" spans="1:8" x14ac:dyDescent="0.2">
      <c r="A55" s="6" t="s">
        <v>19</v>
      </c>
      <c r="B55" s="10"/>
      <c r="C55" s="25">
        <f>SUM(C37:C54)</f>
        <v>18000</v>
      </c>
      <c r="D55" s="14">
        <f>SUMPRODUCT(C37:C54,D37:D54)/SUM(C37:C54)</f>
        <v>3.5740191111111113</v>
      </c>
      <c r="E55" s="9"/>
      <c r="F55" s="9"/>
      <c r="G55" s="9"/>
    </row>
    <row r="56" spans="1:8" x14ac:dyDescent="0.2">
      <c r="B56" s="3" t="s">
        <v>8</v>
      </c>
      <c r="C56" s="27">
        <v>800</v>
      </c>
      <c r="D56" s="16">
        <v>3.427</v>
      </c>
      <c r="E56" s="7">
        <v>43707.397384259297</v>
      </c>
      <c r="F56" s="4">
        <v>43707.397384259297</v>
      </c>
      <c r="G56" s="3" t="s">
        <v>7</v>
      </c>
    </row>
    <row r="57" spans="1:8" x14ac:dyDescent="0.2">
      <c r="B57" s="3" t="s">
        <v>8</v>
      </c>
      <c r="C57" s="27">
        <v>1666</v>
      </c>
      <c r="D57" s="16">
        <v>3.52</v>
      </c>
      <c r="E57" s="7">
        <v>43707.403206018498</v>
      </c>
      <c r="F57" s="4">
        <v>43707.403206018498</v>
      </c>
      <c r="G57" s="3" t="s">
        <v>7</v>
      </c>
    </row>
    <row r="58" spans="1:8" x14ac:dyDescent="0.2">
      <c r="B58" s="3" t="s">
        <v>8</v>
      </c>
      <c r="C58" s="27">
        <v>534</v>
      </c>
      <c r="D58" s="16">
        <v>3.3010000000000002</v>
      </c>
      <c r="E58" s="7">
        <v>43707.413321759297</v>
      </c>
      <c r="F58" s="4">
        <v>43707.413321759297</v>
      </c>
      <c r="G58" s="3" t="s">
        <v>7</v>
      </c>
    </row>
    <row r="59" spans="1:8" x14ac:dyDescent="0.2">
      <c r="B59" s="3" t="s">
        <v>8</v>
      </c>
      <c r="C59" s="27">
        <v>2000</v>
      </c>
      <c r="D59" s="16">
        <v>3.4994999999999998</v>
      </c>
      <c r="E59" s="7">
        <v>43707.420115740701</v>
      </c>
      <c r="F59" s="4">
        <v>43707.420115740701</v>
      </c>
      <c r="G59" s="3" t="s">
        <v>7</v>
      </c>
    </row>
    <row r="60" spans="1:8" x14ac:dyDescent="0.2">
      <c r="B60" s="3" t="s">
        <v>8</v>
      </c>
      <c r="C60" s="27">
        <v>300</v>
      </c>
      <c r="D60" s="16">
        <v>3.44</v>
      </c>
      <c r="E60" s="7">
        <v>43707.420335648101</v>
      </c>
      <c r="F60" s="4">
        <v>43707.420335648101</v>
      </c>
      <c r="G60" s="3" t="s">
        <v>7</v>
      </c>
    </row>
    <row r="61" spans="1:8" x14ac:dyDescent="0.2">
      <c r="B61" s="3" t="s">
        <v>8</v>
      </c>
      <c r="C61" s="27">
        <v>390</v>
      </c>
      <c r="D61" s="16">
        <v>3.39</v>
      </c>
      <c r="E61" s="7">
        <v>43707.424548611103</v>
      </c>
      <c r="F61" s="4">
        <v>43707.424548611103</v>
      </c>
      <c r="G61" s="3" t="s">
        <v>7</v>
      </c>
    </row>
    <row r="62" spans="1:8" x14ac:dyDescent="0.2">
      <c r="B62" s="3" t="s">
        <v>8</v>
      </c>
      <c r="C62" s="27">
        <v>390</v>
      </c>
      <c r="D62" s="16">
        <v>3.39</v>
      </c>
      <c r="E62" s="7">
        <v>43707.424699074101</v>
      </c>
      <c r="F62" s="4">
        <v>43707.424699074101</v>
      </c>
      <c r="G62" s="3" t="s">
        <v>7</v>
      </c>
    </row>
    <row r="63" spans="1:8" x14ac:dyDescent="0.2">
      <c r="B63" s="3" t="s">
        <v>8</v>
      </c>
      <c r="C63" s="27">
        <v>390</v>
      </c>
      <c r="D63" s="16">
        <v>3.39</v>
      </c>
      <c r="E63" s="7">
        <v>43707.425324074102</v>
      </c>
      <c r="F63" s="4">
        <v>43707.425324074102</v>
      </c>
      <c r="G63" s="3" t="s">
        <v>7</v>
      </c>
    </row>
    <row r="64" spans="1:8" x14ac:dyDescent="0.2">
      <c r="B64" s="3" t="s">
        <v>8</v>
      </c>
      <c r="C64" s="27">
        <v>390</v>
      </c>
      <c r="D64" s="16">
        <v>3.39</v>
      </c>
      <c r="E64" s="7">
        <v>43707.425648148099</v>
      </c>
      <c r="F64" s="4">
        <v>43707.425648148099</v>
      </c>
      <c r="G64" s="3" t="s">
        <v>7</v>
      </c>
    </row>
    <row r="65" spans="2:7" x14ac:dyDescent="0.2">
      <c r="B65" s="3" t="s">
        <v>8</v>
      </c>
      <c r="C65" s="27">
        <v>390</v>
      </c>
      <c r="D65" s="16">
        <v>3.39</v>
      </c>
      <c r="E65" s="7">
        <v>43707.425798611097</v>
      </c>
      <c r="F65" s="4">
        <v>43707.425798611097</v>
      </c>
      <c r="G65" s="3" t="s">
        <v>7</v>
      </c>
    </row>
    <row r="66" spans="2:7" x14ac:dyDescent="0.2">
      <c r="B66" s="3" t="s">
        <v>8</v>
      </c>
      <c r="C66" s="27">
        <v>390</v>
      </c>
      <c r="D66" s="16">
        <v>3.39</v>
      </c>
      <c r="E66" s="7">
        <v>43707.425856481503</v>
      </c>
      <c r="F66" s="4">
        <v>43707.425856481503</v>
      </c>
      <c r="G66" s="3" t="s">
        <v>7</v>
      </c>
    </row>
    <row r="67" spans="2:7" x14ac:dyDescent="0.2">
      <c r="B67" s="3" t="s">
        <v>8</v>
      </c>
      <c r="C67" s="27">
        <v>390</v>
      </c>
      <c r="D67" s="16">
        <v>3.39</v>
      </c>
      <c r="E67" s="7">
        <v>43707.425891203697</v>
      </c>
      <c r="F67" s="4">
        <v>43707.425891203697</v>
      </c>
      <c r="G67" s="3" t="s">
        <v>7</v>
      </c>
    </row>
    <row r="68" spans="2:7" x14ac:dyDescent="0.2">
      <c r="B68" s="3" t="s">
        <v>8</v>
      </c>
      <c r="C68" s="27">
        <v>390</v>
      </c>
      <c r="D68" s="16">
        <v>3.39</v>
      </c>
      <c r="E68" s="7">
        <v>43707.425914351901</v>
      </c>
      <c r="F68" s="4">
        <v>43707.425914351901</v>
      </c>
      <c r="G68" s="3" t="s">
        <v>7</v>
      </c>
    </row>
    <row r="69" spans="2:7" x14ac:dyDescent="0.2">
      <c r="B69" s="3" t="s">
        <v>8</v>
      </c>
      <c r="C69" s="27">
        <v>390</v>
      </c>
      <c r="D69" s="16">
        <v>3.39</v>
      </c>
      <c r="E69" s="7">
        <v>43707.425949074102</v>
      </c>
      <c r="F69" s="4">
        <v>43707.425949074102</v>
      </c>
      <c r="G69" s="3" t="s">
        <v>7</v>
      </c>
    </row>
    <row r="70" spans="2:7" x14ac:dyDescent="0.2">
      <c r="B70" s="3" t="s">
        <v>8</v>
      </c>
      <c r="C70" s="27">
        <v>390</v>
      </c>
      <c r="D70" s="16">
        <v>3.39</v>
      </c>
      <c r="E70" s="7">
        <v>43707.425995370402</v>
      </c>
      <c r="F70" s="4">
        <v>43707.425995370402</v>
      </c>
      <c r="G70" s="3" t="s">
        <v>7</v>
      </c>
    </row>
    <row r="71" spans="2:7" x14ac:dyDescent="0.2">
      <c r="B71" s="3" t="s">
        <v>8</v>
      </c>
      <c r="C71" s="27">
        <v>390</v>
      </c>
      <c r="D71" s="16">
        <v>3.39</v>
      </c>
      <c r="E71" s="7">
        <v>43707.426145833299</v>
      </c>
      <c r="F71" s="4">
        <v>43707.426145833299</v>
      </c>
      <c r="G71" s="3" t="s">
        <v>7</v>
      </c>
    </row>
    <row r="72" spans="2:7" x14ac:dyDescent="0.2">
      <c r="B72" s="3" t="s">
        <v>8</v>
      </c>
      <c r="C72" s="27">
        <v>390</v>
      </c>
      <c r="D72" s="16">
        <v>3.39</v>
      </c>
      <c r="E72" s="7">
        <v>43707.426180555602</v>
      </c>
      <c r="F72" s="4">
        <v>43707.426180555602</v>
      </c>
      <c r="G72" s="3" t="s">
        <v>7</v>
      </c>
    </row>
    <row r="73" spans="2:7" x14ac:dyDescent="0.2">
      <c r="B73" s="3" t="s">
        <v>8</v>
      </c>
      <c r="C73" s="27">
        <v>390</v>
      </c>
      <c r="D73" s="16">
        <v>3.39</v>
      </c>
      <c r="E73" s="7">
        <v>43707.426226851901</v>
      </c>
      <c r="F73" s="4">
        <v>43707.426226851901</v>
      </c>
      <c r="G73" s="3" t="s">
        <v>7</v>
      </c>
    </row>
    <row r="74" spans="2:7" x14ac:dyDescent="0.2">
      <c r="B74" s="3" t="s">
        <v>8</v>
      </c>
      <c r="C74" s="27">
        <v>390</v>
      </c>
      <c r="D74" s="16">
        <v>3.39</v>
      </c>
      <c r="E74" s="7">
        <v>43707.426273148099</v>
      </c>
      <c r="F74" s="4">
        <v>43707.426273148099</v>
      </c>
      <c r="G74" s="3" t="s">
        <v>7</v>
      </c>
    </row>
    <row r="75" spans="2:7" x14ac:dyDescent="0.2">
      <c r="B75" s="3" t="s">
        <v>8</v>
      </c>
      <c r="C75" s="27">
        <v>390</v>
      </c>
      <c r="D75" s="16">
        <v>3.39</v>
      </c>
      <c r="E75" s="7">
        <v>43707.426956018498</v>
      </c>
      <c r="F75" s="4">
        <v>43707.426956018498</v>
      </c>
      <c r="G75" s="3" t="s">
        <v>7</v>
      </c>
    </row>
    <row r="76" spans="2:7" x14ac:dyDescent="0.2">
      <c r="B76" s="3" t="s">
        <v>8</v>
      </c>
      <c r="C76" s="27">
        <v>390</v>
      </c>
      <c r="D76" s="16">
        <v>3.39</v>
      </c>
      <c r="E76" s="7">
        <v>43707.427060185197</v>
      </c>
      <c r="F76" s="4">
        <v>43707.427060185197</v>
      </c>
      <c r="G76" s="3" t="s">
        <v>7</v>
      </c>
    </row>
    <row r="77" spans="2:7" x14ac:dyDescent="0.2">
      <c r="B77" s="3" t="s">
        <v>8</v>
      </c>
      <c r="C77" s="27">
        <v>390</v>
      </c>
      <c r="D77" s="16">
        <v>3.39</v>
      </c>
      <c r="E77" s="7">
        <v>43707.427094907398</v>
      </c>
      <c r="F77" s="4">
        <v>43707.427094907398</v>
      </c>
      <c r="G77" s="3" t="s">
        <v>7</v>
      </c>
    </row>
    <row r="78" spans="2:7" x14ac:dyDescent="0.2">
      <c r="B78" s="3" t="s">
        <v>8</v>
      </c>
      <c r="C78" s="27">
        <v>390</v>
      </c>
      <c r="D78" s="16">
        <v>3.39</v>
      </c>
      <c r="E78" s="7">
        <v>43707.427118055602</v>
      </c>
      <c r="F78" s="4">
        <v>43707.427118055602</v>
      </c>
      <c r="G78" s="3" t="s">
        <v>7</v>
      </c>
    </row>
    <row r="79" spans="2:7" x14ac:dyDescent="0.2">
      <c r="B79" s="3" t="s">
        <v>8</v>
      </c>
      <c r="C79" s="27">
        <v>390</v>
      </c>
      <c r="D79" s="16">
        <v>3.39</v>
      </c>
      <c r="E79" s="7">
        <v>43707.427164351902</v>
      </c>
      <c r="F79" s="4">
        <v>43707.427164351902</v>
      </c>
      <c r="G79" s="3" t="s">
        <v>7</v>
      </c>
    </row>
    <row r="80" spans="2:7" x14ac:dyDescent="0.2">
      <c r="B80" s="3" t="s">
        <v>8</v>
      </c>
      <c r="C80" s="27">
        <v>983</v>
      </c>
      <c r="D80" s="16">
        <v>3.3995000000000002</v>
      </c>
      <c r="E80" s="7">
        <v>43707.6109953704</v>
      </c>
      <c r="F80" s="4">
        <v>43707.6109953704</v>
      </c>
      <c r="G80" s="3" t="s">
        <v>7</v>
      </c>
    </row>
    <row r="81" spans="1:7" x14ac:dyDescent="0.2">
      <c r="A81" s="6" t="s">
        <v>20</v>
      </c>
      <c r="B81" s="10"/>
      <c r="C81" s="25">
        <f>SUM(C56:C80)</f>
        <v>13693</v>
      </c>
      <c r="D81" s="14">
        <f>SUMPRODUCT(C56:C80,D56:D80)/SUM(C56:C80)</f>
        <v>3.4222787190535291</v>
      </c>
      <c r="E81" s="9"/>
      <c r="F81" s="9"/>
      <c r="G81" s="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81"/>
  <sheetViews>
    <sheetView tabSelected="1" zoomScale="115" zoomScaleNormal="115" workbookViewId="0">
      <selection activeCell="J20" sqref="J20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28" customWidth="1"/>
    <col min="4" max="4" width="15.28515625" style="17" customWidth="1"/>
    <col min="5" max="5" width="26.140625" style="2" bestFit="1" customWidth="1"/>
    <col min="6" max="6" width="11.5703125" style="2" bestFit="1" customWidth="1"/>
    <col min="7" max="7" width="16.5703125" style="2" bestFit="1" customWidth="1"/>
    <col min="8" max="9" width="9.140625" style="2" customWidth="1"/>
    <col min="10" max="16384" width="11.42578125" style="2"/>
  </cols>
  <sheetData>
    <row r="2" spans="1:8" ht="12.95" customHeight="1" x14ac:dyDescent="0.2">
      <c r="B2" s="21" t="s">
        <v>12</v>
      </c>
      <c r="C2" s="21"/>
      <c r="D2" s="21"/>
      <c r="E2" s="21"/>
      <c r="F2" s="21"/>
      <c r="G2" s="21"/>
      <c r="H2" s="1"/>
    </row>
    <row r="3" spans="1:8" ht="12.75" customHeight="1" x14ac:dyDescent="0.2">
      <c r="B3" s="21"/>
      <c r="C3" s="21"/>
      <c r="D3" s="21"/>
      <c r="E3" s="21"/>
      <c r="F3" s="21"/>
      <c r="G3" s="21"/>
      <c r="H3" s="1"/>
    </row>
    <row r="4" spans="1:8" x14ac:dyDescent="0.2">
      <c r="B4" s="19" t="s">
        <v>1</v>
      </c>
      <c r="C4" s="29" t="s">
        <v>0</v>
      </c>
      <c r="D4" s="22" t="s">
        <v>14</v>
      </c>
      <c r="E4" s="20" t="s">
        <v>27</v>
      </c>
      <c r="F4" s="20" t="s">
        <v>2</v>
      </c>
      <c r="G4" s="19" t="s">
        <v>3</v>
      </c>
      <c r="H4" s="1"/>
    </row>
    <row r="5" spans="1:8" ht="12.75" customHeight="1" x14ac:dyDescent="0.2">
      <c r="B5" s="19" t="s">
        <v>4</v>
      </c>
      <c r="C5" s="29">
        <v>53</v>
      </c>
      <c r="D5" s="22">
        <v>3.8460000000000001</v>
      </c>
      <c r="E5" s="20" t="s">
        <v>5</v>
      </c>
      <c r="F5" s="20" t="s">
        <v>6</v>
      </c>
      <c r="G5" s="19" t="s">
        <v>7</v>
      </c>
      <c r="H5" s="1"/>
    </row>
    <row r="6" spans="1:8" x14ac:dyDescent="0.2">
      <c r="B6" s="3" t="s">
        <v>26</v>
      </c>
      <c r="C6" s="24">
        <v>910</v>
      </c>
      <c r="D6" s="13">
        <v>3</v>
      </c>
      <c r="E6" s="7">
        <v>43703.391400462999</v>
      </c>
      <c r="F6" s="4">
        <v>43703.391400462999</v>
      </c>
      <c r="G6" s="3" t="s">
        <v>7</v>
      </c>
      <c r="H6" s="1"/>
    </row>
    <row r="7" spans="1:8" x14ac:dyDescent="0.2">
      <c r="B7" s="3" t="s">
        <v>26</v>
      </c>
      <c r="C7" s="24">
        <v>381</v>
      </c>
      <c r="D7" s="13">
        <v>3</v>
      </c>
      <c r="E7" s="7">
        <v>43703.399178240703</v>
      </c>
      <c r="F7" s="4">
        <v>43703.399178240703</v>
      </c>
      <c r="G7" s="3" t="s">
        <v>7</v>
      </c>
      <c r="H7" s="1"/>
    </row>
    <row r="8" spans="1:8" x14ac:dyDescent="0.2">
      <c r="B8" s="3" t="s">
        <v>26</v>
      </c>
      <c r="C8" s="24">
        <v>1407</v>
      </c>
      <c r="D8" s="13">
        <v>3</v>
      </c>
      <c r="E8" s="7">
        <v>43703.399421296301</v>
      </c>
      <c r="F8" s="4">
        <v>43703.399421296301</v>
      </c>
      <c r="G8" s="3" t="s">
        <v>7</v>
      </c>
      <c r="H8" s="1"/>
    </row>
    <row r="9" spans="1:8" x14ac:dyDescent="0.2">
      <c r="B9" s="3" t="s">
        <v>26</v>
      </c>
      <c r="C9" s="24">
        <v>858</v>
      </c>
      <c r="D9" s="13">
        <v>3.18</v>
      </c>
      <c r="E9" s="7">
        <v>43703.436111111099</v>
      </c>
      <c r="F9" s="4">
        <v>43703.436111111099</v>
      </c>
      <c r="G9" s="3" t="s">
        <v>7</v>
      </c>
      <c r="H9" s="1"/>
    </row>
    <row r="10" spans="1:8" x14ac:dyDescent="0.2">
      <c r="B10" s="3" t="s">
        <v>26</v>
      </c>
      <c r="C10" s="24">
        <v>142</v>
      </c>
      <c r="D10" s="13">
        <v>3.1619999999999999</v>
      </c>
      <c r="E10" s="7">
        <v>43703.436724537001</v>
      </c>
      <c r="F10" s="4">
        <v>43703.436724537001</v>
      </c>
      <c r="G10" s="3" t="s">
        <v>7</v>
      </c>
      <c r="H10" s="1"/>
    </row>
    <row r="11" spans="1:8" s="6" customFormat="1" x14ac:dyDescent="0.2">
      <c r="B11" s="3" t="s">
        <v>26</v>
      </c>
      <c r="C11" s="24">
        <v>302</v>
      </c>
      <c r="D11" s="13">
        <v>3.1</v>
      </c>
      <c r="E11" s="7">
        <v>43703.4457175926</v>
      </c>
      <c r="F11" s="4">
        <v>43703.4457175926</v>
      </c>
      <c r="G11" s="3" t="s">
        <v>7</v>
      </c>
      <c r="H11" s="5"/>
    </row>
    <row r="12" spans="1:8" s="6" customFormat="1" x14ac:dyDescent="0.2">
      <c r="B12" s="3" t="s">
        <v>26</v>
      </c>
      <c r="C12" s="24">
        <v>519</v>
      </c>
      <c r="D12" s="13">
        <v>3.15</v>
      </c>
      <c r="E12" s="7">
        <v>43703.628726851901</v>
      </c>
      <c r="F12" s="4">
        <v>43703.628726851901</v>
      </c>
      <c r="G12" s="3" t="s">
        <v>7</v>
      </c>
      <c r="H12" s="5"/>
    </row>
    <row r="13" spans="1:8" s="6" customFormat="1" x14ac:dyDescent="0.2">
      <c r="B13" s="3" t="s">
        <v>26</v>
      </c>
      <c r="C13" s="24">
        <v>481</v>
      </c>
      <c r="D13" s="13">
        <v>3.15</v>
      </c>
      <c r="E13" s="7">
        <v>43703.6317361111</v>
      </c>
      <c r="F13" s="4">
        <v>43703.6317361111</v>
      </c>
      <c r="G13" s="3" t="s">
        <v>7</v>
      </c>
      <c r="H13" s="5"/>
    </row>
    <row r="14" spans="1:8" x14ac:dyDescent="0.2">
      <c r="A14" s="6" t="s">
        <v>21</v>
      </c>
      <c r="B14" s="10"/>
      <c r="C14" s="25">
        <f>SUM(C6:C13)</f>
        <v>5000</v>
      </c>
      <c r="D14" s="14">
        <f>SUMPRODUCT(C6:C13,D6:D13)/SUM(C6:C13)</f>
        <v>3.0715288000000003</v>
      </c>
      <c r="E14" s="9"/>
      <c r="F14" s="9"/>
      <c r="G14" s="9"/>
      <c r="H14" s="1"/>
    </row>
    <row r="15" spans="1:8" x14ac:dyDescent="0.2">
      <c r="B15" s="3" t="s">
        <v>26</v>
      </c>
      <c r="C15" s="26">
        <v>820</v>
      </c>
      <c r="D15" s="15">
        <v>3.359</v>
      </c>
      <c r="E15" s="8">
        <v>43704.388773148101</v>
      </c>
      <c r="F15" s="12">
        <v>43704.388773148101</v>
      </c>
      <c r="G15" s="11" t="s">
        <v>7</v>
      </c>
      <c r="H15" s="1"/>
    </row>
    <row r="16" spans="1:8" x14ac:dyDescent="0.2">
      <c r="B16" s="3" t="s">
        <v>26</v>
      </c>
      <c r="C16" s="26">
        <v>743</v>
      </c>
      <c r="D16" s="15">
        <v>3.3580000000000001</v>
      </c>
      <c r="E16" s="8">
        <v>43704.388842592598</v>
      </c>
      <c r="F16" s="12">
        <v>43704.388842592598</v>
      </c>
      <c r="G16" s="11" t="s">
        <v>7</v>
      </c>
      <c r="H16" s="1"/>
    </row>
    <row r="17" spans="1:8" x14ac:dyDescent="0.2">
      <c r="B17" s="3" t="s">
        <v>26</v>
      </c>
      <c r="C17" s="26">
        <v>77</v>
      </c>
      <c r="D17" s="15">
        <v>3.3580000000000001</v>
      </c>
      <c r="E17" s="8">
        <v>43704.388842592598</v>
      </c>
      <c r="F17" s="12">
        <v>43704.388842592598</v>
      </c>
      <c r="G17" s="11" t="s">
        <v>7</v>
      </c>
      <c r="H17" s="1"/>
    </row>
    <row r="18" spans="1:8" x14ac:dyDescent="0.2">
      <c r="B18" s="3" t="s">
        <v>26</v>
      </c>
      <c r="C18" s="26">
        <v>743</v>
      </c>
      <c r="D18" s="15">
        <v>3.3540000000000001</v>
      </c>
      <c r="E18" s="8">
        <v>43704.388912037</v>
      </c>
      <c r="F18" s="12">
        <v>43704.388912037</v>
      </c>
      <c r="G18" s="11" t="s">
        <v>7</v>
      </c>
      <c r="H18" s="1"/>
    </row>
    <row r="19" spans="1:8" x14ac:dyDescent="0.2">
      <c r="B19" s="3" t="s">
        <v>26</v>
      </c>
      <c r="C19" s="26">
        <v>617</v>
      </c>
      <c r="D19" s="15">
        <v>3.3540000000000001</v>
      </c>
      <c r="E19" s="8">
        <v>43704.388993055603</v>
      </c>
      <c r="F19" s="12">
        <v>43704.388993055603</v>
      </c>
      <c r="G19" s="11" t="s">
        <v>7</v>
      </c>
      <c r="H19" s="1"/>
    </row>
    <row r="20" spans="1:8" x14ac:dyDescent="0.2">
      <c r="B20" s="3" t="s">
        <v>26</v>
      </c>
      <c r="C20" s="26">
        <v>1694</v>
      </c>
      <c r="D20" s="15">
        <v>3.34</v>
      </c>
      <c r="E20" s="8">
        <v>43704.392256944397</v>
      </c>
      <c r="F20" s="12">
        <v>43704.392256944397</v>
      </c>
      <c r="G20" s="11" t="s">
        <v>7</v>
      </c>
      <c r="H20" s="1"/>
    </row>
    <row r="21" spans="1:8" x14ac:dyDescent="0.2">
      <c r="B21" s="3" t="s">
        <v>26</v>
      </c>
      <c r="C21" s="26">
        <v>1306</v>
      </c>
      <c r="D21" s="15">
        <v>3.34</v>
      </c>
      <c r="E21" s="8">
        <v>43704.392256944397</v>
      </c>
      <c r="F21" s="12">
        <v>43704.392256944397</v>
      </c>
      <c r="G21" s="11" t="s">
        <v>7</v>
      </c>
      <c r="H21" s="1"/>
    </row>
    <row r="22" spans="1:8" x14ac:dyDescent="0.2">
      <c r="B22" s="3" t="s">
        <v>26</v>
      </c>
      <c r="C22" s="27">
        <v>94</v>
      </c>
      <c r="D22" s="16">
        <v>3.5305</v>
      </c>
      <c r="E22" s="7">
        <v>43704.539143518501</v>
      </c>
      <c r="F22" s="4">
        <v>43704.539143518501</v>
      </c>
      <c r="G22" s="3" t="s">
        <v>7</v>
      </c>
      <c r="H22" s="1"/>
    </row>
    <row r="23" spans="1:8" x14ac:dyDescent="0.2">
      <c r="B23" s="3" t="s">
        <v>26</v>
      </c>
      <c r="C23" s="27">
        <v>1690</v>
      </c>
      <c r="D23" s="16">
        <v>3.53</v>
      </c>
      <c r="E23" s="7">
        <v>43704.541608796302</v>
      </c>
      <c r="F23" s="4">
        <v>43704.541608796302</v>
      </c>
      <c r="G23" s="3" t="s">
        <v>7</v>
      </c>
      <c r="H23" s="1"/>
    </row>
    <row r="24" spans="1:8" x14ac:dyDescent="0.2">
      <c r="B24" s="3" t="s">
        <v>26</v>
      </c>
      <c r="C24" s="27">
        <v>1216</v>
      </c>
      <c r="D24" s="16">
        <v>3.6</v>
      </c>
      <c r="E24" s="7">
        <v>43704.647743055597</v>
      </c>
      <c r="F24" s="4">
        <v>43704.647743055597</v>
      </c>
      <c r="G24" s="3" t="s">
        <v>7</v>
      </c>
      <c r="H24" s="1"/>
    </row>
    <row r="25" spans="1:8" x14ac:dyDescent="0.2">
      <c r="B25" s="3" t="s">
        <v>26</v>
      </c>
      <c r="C25" s="27">
        <v>2144</v>
      </c>
      <c r="D25" s="16">
        <v>3.4809999999999999</v>
      </c>
      <c r="E25" s="7">
        <v>43704.648657407401</v>
      </c>
      <c r="F25" s="4">
        <v>43704.648657407401</v>
      </c>
      <c r="G25" s="3" t="s">
        <v>7</v>
      </c>
      <c r="H25" s="1"/>
    </row>
    <row r="26" spans="1:8" x14ac:dyDescent="0.2">
      <c r="B26" s="3" t="s">
        <v>26</v>
      </c>
      <c r="C26" s="27">
        <v>3856</v>
      </c>
      <c r="D26" s="16">
        <v>3.55</v>
      </c>
      <c r="E26" s="7">
        <v>43704.727812500001</v>
      </c>
      <c r="F26" s="4">
        <v>43704.727812500001</v>
      </c>
      <c r="G26" s="3" t="s">
        <v>7</v>
      </c>
      <c r="H26" s="1"/>
    </row>
    <row r="27" spans="1:8" x14ac:dyDescent="0.2">
      <c r="A27" s="6" t="s">
        <v>22</v>
      </c>
      <c r="B27" s="10"/>
      <c r="C27" s="25">
        <f>SUM(C15:C26)</f>
        <v>15000</v>
      </c>
      <c r="D27" s="14">
        <f>SUMPRODUCT(C15:C26,D15:D26)/SUM(C15:C26)</f>
        <v>3.4611074000000004</v>
      </c>
      <c r="E27" s="9"/>
      <c r="F27" s="9"/>
      <c r="G27" s="9"/>
      <c r="H27" s="1"/>
    </row>
    <row r="28" spans="1:8" x14ac:dyDescent="0.2">
      <c r="A28" s="6"/>
      <c r="B28" s="3" t="s">
        <v>26</v>
      </c>
      <c r="C28" s="27">
        <v>2644</v>
      </c>
      <c r="D28" s="16">
        <v>3.86</v>
      </c>
      <c r="E28" s="7">
        <v>43705.384375000001</v>
      </c>
      <c r="F28" s="4">
        <v>43705.384375000001</v>
      </c>
      <c r="G28" s="3" t="s">
        <v>7</v>
      </c>
      <c r="H28" s="1"/>
    </row>
    <row r="29" spans="1:8" x14ac:dyDescent="0.2">
      <c r="A29" s="6"/>
      <c r="B29" s="3" t="s">
        <v>26</v>
      </c>
      <c r="C29" s="27">
        <v>356</v>
      </c>
      <c r="D29" s="16">
        <v>3.78</v>
      </c>
      <c r="E29" s="7">
        <v>43705.3886458333</v>
      </c>
      <c r="F29" s="4">
        <v>43705.3886458333</v>
      </c>
      <c r="G29" s="3" t="s">
        <v>7</v>
      </c>
      <c r="H29" s="1"/>
    </row>
    <row r="30" spans="1:8" x14ac:dyDescent="0.2">
      <c r="A30" s="6"/>
      <c r="B30" s="3" t="s">
        <v>26</v>
      </c>
      <c r="C30" s="27">
        <v>3000</v>
      </c>
      <c r="D30" s="16">
        <v>3.6819999999999999</v>
      </c>
      <c r="E30" s="7">
        <v>43705.390243055597</v>
      </c>
      <c r="F30" s="4">
        <v>43705.390243055597</v>
      </c>
      <c r="G30" s="3" t="s">
        <v>7</v>
      </c>
      <c r="H30" s="1"/>
    </row>
    <row r="31" spans="1:8" x14ac:dyDescent="0.2">
      <c r="A31" s="6"/>
      <c r="B31" s="3" t="s">
        <v>26</v>
      </c>
      <c r="C31" s="27">
        <v>1027</v>
      </c>
      <c r="D31" s="16">
        <v>3.58</v>
      </c>
      <c r="E31" s="7">
        <v>43705.4281597222</v>
      </c>
      <c r="F31" s="4">
        <v>43705.4281597222</v>
      </c>
      <c r="G31" s="3" t="s">
        <v>7</v>
      </c>
      <c r="H31" s="1"/>
    </row>
    <row r="32" spans="1:8" x14ac:dyDescent="0.2">
      <c r="A32" s="6"/>
      <c r="B32" s="3" t="s">
        <v>26</v>
      </c>
      <c r="C32" s="27">
        <v>1367</v>
      </c>
      <c r="D32" s="16">
        <v>3.5990000000000002</v>
      </c>
      <c r="E32" s="7">
        <v>43705.459074074097</v>
      </c>
      <c r="F32" s="4">
        <v>43705.459074074097</v>
      </c>
      <c r="G32" s="3" t="s">
        <v>7</v>
      </c>
      <c r="H32" s="1"/>
    </row>
    <row r="33" spans="1:8" s="6" customFormat="1" x14ac:dyDescent="0.2">
      <c r="A33" s="2"/>
      <c r="B33" s="3" t="s">
        <v>26</v>
      </c>
      <c r="C33" s="27">
        <v>1267</v>
      </c>
      <c r="D33" s="16">
        <v>3.7</v>
      </c>
      <c r="E33" s="7">
        <v>43705.580439814803</v>
      </c>
      <c r="F33" s="4">
        <v>43705.580439814803</v>
      </c>
      <c r="G33" s="3" t="s">
        <v>7</v>
      </c>
      <c r="H33" s="5"/>
    </row>
    <row r="34" spans="1:8" x14ac:dyDescent="0.2">
      <c r="B34" s="3" t="s">
        <v>26</v>
      </c>
      <c r="C34" s="27">
        <v>1500</v>
      </c>
      <c r="D34" s="16">
        <v>3.6995</v>
      </c>
      <c r="E34" s="7">
        <v>43705.601527777799</v>
      </c>
      <c r="F34" s="4">
        <v>43705.601527777799</v>
      </c>
      <c r="G34" s="3" t="s">
        <v>7</v>
      </c>
      <c r="H34" s="1"/>
    </row>
    <row r="35" spans="1:8" x14ac:dyDescent="0.2">
      <c r="B35" s="3" t="s">
        <v>26</v>
      </c>
      <c r="C35" s="27">
        <v>381</v>
      </c>
      <c r="D35" s="16">
        <v>3.6</v>
      </c>
      <c r="E35" s="7">
        <v>43705.637986111098</v>
      </c>
      <c r="F35" s="4">
        <v>43705.637986111098</v>
      </c>
      <c r="G35" s="3" t="s">
        <v>7</v>
      </c>
      <c r="H35" s="1"/>
    </row>
    <row r="36" spans="1:8" x14ac:dyDescent="0.2">
      <c r="A36" s="6" t="s">
        <v>23</v>
      </c>
      <c r="B36" s="10"/>
      <c r="C36" s="25">
        <f>SUM(C28:C35)</f>
        <v>11542</v>
      </c>
      <c r="D36" s="14">
        <f>SUMPRODUCT(C28:C35,D28:D35)/SUM(C28:C35)</f>
        <v>3.7084355397678044</v>
      </c>
      <c r="E36" s="9"/>
      <c r="F36" s="9"/>
      <c r="G36" s="9"/>
      <c r="H36" s="1"/>
    </row>
    <row r="37" spans="1:8" x14ac:dyDescent="0.2">
      <c r="B37" s="3" t="s">
        <v>26</v>
      </c>
      <c r="C37" s="27">
        <v>1701</v>
      </c>
      <c r="D37" s="16">
        <v>3.8</v>
      </c>
      <c r="E37" s="7">
        <v>43706.381469907399</v>
      </c>
      <c r="F37" s="4">
        <v>43706.381469907399</v>
      </c>
      <c r="G37" s="3" t="s">
        <v>7</v>
      </c>
      <c r="H37" s="1"/>
    </row>
    <row r="38" spans="1:8" x14ac:dyDescent="0.2">
      <c r="B38" s="3" t="s">
        <v>26</v>
      </c>
      <c r="C38" s="27">
        <v>841</v>
      </c>
      <c r="D38" s="16">
        <v>3.77</v>
      </c>
      <c r="E38" s="7">
        <v>43706.381620370397</v>
      </c>
      <c r="F38" s="4">
        <v>43706.381620370397</v>
      </c>
      <c r="G38" s="3" t="s">
        <v>7</v>
      </c>
      <c r="H38" s="1"/>
    </row>
    <row r="39" spans="1:8" x14ac:dyDescent="0.2">
      <c r="B39" s="3" t="s">
        <v>26</v>
      </c>
      <c r="C39" s="27">
        <v>372</v>
      </c>
      <c r="D39" s="16">
        <v>3.7490000000000001</v>
      </c>
      <c r="E39" s="7">
        <v>43706.381944444402</v>
      </c>
      <c r="F39" s="4">
        <v>43706.381944444402</v>
      </c>
      <c r="G39" s="3" t="s">
        <v>7</v>
      </c>
      <c r="H39" s="1"/>
    </row>
    <row r="40" spans="1:8" x14ac:dyDescent="0.2">
      <c r="B40" s="3" t="s">
        <v>26</v>
      </c>
      <c r="C40" s="27">
        <v>86</v>
      </c>
      <c r="D40" s="16">
        <v>3.65</v>
      </c>
      <c r="E40" s="7">
        <v>43706.395127314798</v>
      </c>
      <c r="F40" s="4">
        <v>43706.395127314798</v>
      </c>
      <c r="G40" s="3" t="s">
        <v>7</v>
      </c>
      <c r="H40" s="1"/>
    </row>
    <row r="41" spans="1:8" x14ac:dyDescent="0.2">
      <c r="B41" s="3" t="s">
        <v>26</v>
      </c>
      <c r="C41" s="27">
        <v>2338</v>
      </c>
      <c r="D41" s="16">
        <v>3.64</v>
      </c>
      <c r="E41" s="7">
        <v>43706.400995370401</v>
      </c>
      <c r="F41" s="4">
        <v>43706.400995370401</v>
      </c>
      <c r="G41" s="3" t="s">
        <v>7</v>
      </c>
      <c r="H41" s="1"/>
    </row>
    <row r="42" spans="1:8" x14ac:dyDescent="0.2">
      <c r="B42" s="3" t="s">
        <v>26</v>
      </c>
      <c r="C42" s="27">
        <v>456</v>
      </c>
      <c r="D42" s="16">
        <v>3.6389999999999998</v>
      </c>
      <c r="E42" s="7">
        <v>43706.401076388902</v>
      </c>
      <c r="F42" s="4">
        <v>43706.401076388902</v>
      </c>
      <c r="G42" s="3" t="s">
        <v>7</v>
      </c>
      <c r="H42" s="1"/>
    </row>
    <row r="43" spans="1:8" x14ac:dyDescent="0.2">
      <c r="B43" s="3" t="s">
        <v>26</v>
      </c>
      <c r="C43" s="27">
        <v>206</v>
      </c>
      <c r="D43" s="16">
        <v>3.6389999999999998</v>
      </c>
      <c r="E43" s="7">
        <v>43706.401076388902</v>
      </c>
      <c r="F43" s="4">
        <v>43706.401076388902</v>
      </c>
      <c r="G43" s="3" t="s">
        <v>7</v>
      </c>
      <c r="H43" s="1"/>
    </row>
    <row r="44" spans="1:8" x14ac:dyDescent="0.2">
      <c r="B44" s="3" t="s">
        <v>26</v>
      </c>
      <c r="C44" s="27">
        <v>270</v>
      </c>
      <c r="D44" s="16">
        <v>3.637</v>
      </c>
      <c r="E44" s="7">
        <v>43706.402581018498</v>
      </c>
      <c r="F44" s="4">
        <v>43706.402581018498</v>
      </c>
      <c r="G44" s="3" t="s">
        <v>7</v>
      </c>
      <c r="H44" s="1"/>
    </row>
    <row r="45" spans="1:8" x14ac:dyDescent="0.2">
      <c r="B45" s="3" t="s">
        <v>26</v>
      </c>
      <c r="C45" s="27">
        <v>926</v>
      </c>
      <c r="D45" s="16">
        <v>3.629</v>
      </c>
      <c r="E45" s="7">
        <v>43706.403252314798</v>
      </c>
      <c r="F45" s="4">
        <v>43706.403252314798</v>
      </c>
      <c r="G45" s="3" t="s">
        <v>7</v>
      </c>
      <c r="H45" s="1"/>
    </row>
    <row r="46" spans="1:8" x14ac:dyDescent="0.2">
      <c r="B46" s="3" t="s">
        <v>26</v>
      </c>
      <c r="C46" s="27">
        <v>334</v>
      </c>
      <c r="D46" s="16">
        <v>3.6280000000000001</v>
      </c>
      <c r="E46" s="7">
        <v>43706.432407407403</v>
      </c>
      <c r="F46" s="4">
        <v>43706.432407407403</v>
      </c>
      <c r="G46" s="3" t="s">
        <v>7</v>
      </c>
      <c r="H46" s="1"/>
    </row>
    <row r="47" spans="1:8" x14ac:dyDescent="0.2">
      <c r="B47" s="3" t="s">
        <v>26</v>
      </c>
      <c r="C47" s="27">
        <v>499</v>
      </c>
      <c r="D47" s="16">
        <v>3.5680000000000001</v>
      </c>
      <c r="E47" s="7">
        <v>43706.5479976852</v>
      </c>
      <c r="F47" s="4">
        <v>43706.5479976852</v>
      </c>
      <c r="G47" s="3" t="s">
        <v>7</v>
      </c>
      <c r="H47" s="1"/>
    </row>
    <row r="48" spans="1:8" x14ac:dyDescent="0.2">
      <c r="B48" s="3" t="s">
        <v>26</v>
      </c>
      <c r="C48" s="27">
        <v>669</v>
      </c>
      <c r="D48" s="16">
        <v>3.5</v>
      </c>
      <c r="E48" s="7">
        <v>43706.5479976852</v>
      </c>
      <c r="F48" s="4">
        <v>43706.5479976852</v>
      </c>
      <c r="G48" s="3" t="s">
        <v>7</v>
      </c>
      <c r="H48" s="1"/>
    </row>
    <row r="49" spans="1:8" x14ac:dyDescent="0.2">
      <c r="B49" s="3" t="s">
        <v>26</v>
      </c>
      <c r="C49" s="27">
        <v>3000</v>
      </c>
      <c r="D49" s="16">
        <v>3.5</v>
      </c>
      <c r="E49" s="7">
        <v>43706.549328703702</v>
      </c>
      <c r="F49" s="4">
        <v>43706.549328703702</v>
      </c>
      <c r="G49" s="3" t="s">
        <v>7</v>
      </c>
      <c r="H49" s="1"/>
    </row>
    <row r="50" spans="1:8" x14ac:dyDescent="0.2">
      <c r="B50" s="3" t="s">
        <v>26</v>
      </c>
      <c r="C50" s="27">
        <v>302</v>
      </c>
      <c r="D50" s="16">
        <v>3.5</v>
      </c>
      <c r="E50" s="7">
        <v>43706.549513888902</v>
      </c>
      <c r="F50" s="4">
        <v>43706.549513888902</v>
      </c>
      <c r="G50" s="3" t="s">
        <v>7</v>
      </c>
      <c r="H50" s="1"/>
    </row>
    <row r="51" spans="1:8" x14ac:dyDescent="0.2">
      <c r="B51" s="3" t="s">
        <v>26</v>
      </c>
      <c r="C51" s="27">
        <v>2000</v>
      </c>
      <c r="D51" s="16">
        <v>3.5</v>
      </c>
      <c r="E51" s="7">
        <v>43706.559212963002</v>
      </c>
      <c r="F51" s="4">
        <v>43706.559212963002</v>
      </c>
      <c r="G51" s="3" t="s">
        <v>7</v>
      </c>
      <c r="H51" s="1"/>
    </row>
    <row r="52" spans="1:8" x14ac:dyDescent="0.2">
      <c r="B52" s="3" t="s">
        <v>26</v>
      </c>
      <c r="C52" s="27">
        <v>302</v>
      </c>
      <c r="D52" s="16">
        <v>3.45</v>
      </c>
      <c r="E52" s="7">
        <v>43706.6014699074</v>
      </c>
      <c r="F52" s="4">
        <v>43706.6014699074</v>
      </c>
      <c r="G52" s="3" t="s">
        <v>7</v>
      </c>
      <c r="H52" s="1"/>
    </row>
    <row r="53" spans="1:8" x14ac:dyDescent="0.2">
      <c r="B53" s="3" t="s">
        <v>26</v>
      </c>
      <c r="C53" s="27">
        <v>2500</v>
      </c>
      <c r="D53" s="16">
        <v>3.46</v>
      </c>
      <c r="E53" s="7">
        <v>43706.666990740698</v>
      </c>
      <c r="F53" s="4">
        <v>43706.666990740698</v>
      </c>
      <c r="G53" s="3" t="s">
        <v>7</v>
      </c>
      <c r="H53" s="1"/>
    </row>
    <row r="54" spans="1:8" x14ac:dyDescent="0.2">
      <c r="B54" s="3" t="s">
        <v>26</v>
      </c>
      <c r="C54" s="27">
        <v>1198</v>
      </c>
      <c r="D54" s="16">
        <v>3.46</v>
      </c>
      <c r="E54" s="7">
        <v>43706.667314814797</v>
      </c>
      <c r="F54" s="4">
        <v>43706.667314814797</v>
      </c>
      <c r="G54" s="3" t="s">
        <v>7</v>
      </c>
      <c r="H54" s="1"/>
    </row>
    <row r="55" spans="1:8" x14ac:dyDescent="0.2">
      <c r="A55" s="6" t="s">
        <v>24</v>
      </c>
      <c r="B55" s="10"/>
      <c r="C55" s="25">
        <f>SUM(C37:C54)</f>
        <v>18000</v>
      </c>
      <c r="D55" s="14">
        <f>SUMPRODUCT(C37:C54,D37:D54)/SUM(C37:C54)</f>
        <v>3.5740191111111113</v>
      </c>
      <c r="E55" s="9"/>
      <c r="F55" s="9"/>
      <c r="G55" s="9"/>
    </row>
    <row r="56" spans="1:8" x14ac:dyDescent="0.2">
      <c r="B56" s="3" t="s">
        <v>26</v>
      </c>
      <c r="C56" s="27">
        <v>800</v>
      </c>
      <c r="D56" s="16">
        <v>3.427</v>
      </c>
      <c r="E56" s="7">
        <v>43707.397384259297</v>
      </c>
      <c r="F56" s="4">
        <v>43707.397384259297</v>
      </c>
      <c r="G56" s="3" t="s">
        <v>7</v>
      </c>
    </row>
    <row r="57" spans="1:8" x14ac:dyDescent="0.2">
      <c r="B57" s="3" t="s">
        <v>26</v>
      </c>
      <c r="C57" s="27">
        <v>1666</v>
      </c>
      <c r="D57" s="16">
        <v>3.52</v>
      </c>
      <c r="E57" s="7">
        <v>43707.403206018498</v>
      </c>
      <c r="F57" s="4">
        <v>43707.403206018498</v>
      </c>
      <c r="G57" s="3" t="s">
        <v>7</v>
      </c>
    </row>
    <row r="58" spans="1:8" x14ac:dyDescent="0.2">
      <c r="B58" s="3" t="s">
        <v>26</v>
      </c>
      <c r="C58" s="27">
        <v>534</v>
      </c>
      <c r="D58" s="16">
        <v>3.3010000000000002</v>
      </c>
      <c r="E58" s="7">
        <v>43707.413321759297</v>
      </c>
      <c r="F58" s="4">
        <v>43707.413321759297</v>
      </c>
      <c r="G58" s="3" t="s">
        <v>7</v>
      </c>
    </row>
    <row r="59" spans="1:8" x14ac:dyDescent="0.2">
      <c r="B59" s="3" t="s">
        <v>26</v>
      </c>
      <c r="C59" s="27">
        <v>2000</v>
      </c>
      <c r="D59" s="16">
        <v>3.4994999999999998</v>
      </c>
      <c r="E59" s="7">
        <v>43707.420115740701</v>
      </c>
      <c r="F59" s="4">
        <v>43707.420115740701</v>
      </c>
      <c r="G59" s="3" t="s">
        <v>7</v>
      </c>
    </row>
    <row r="60" spans="1:8" x14ac:dyDescent="0.2">
      <c r="B60" s="3" t="s">
        <v>26</v>
      </c>
      <c r="C60" s="27">
        <v>300</v>
      </c>
      <c r="D60" s="16">
        <v>3.44</v>
      </c>
      <c r="E60" s="7">
        <v>43707.420335648101</v>
      </c>
      <c r="F60" s="4">
        <v>43707.420335648101</v>
      </c>
      <c r="G60" s="3" t="s">
        <v>7</v>
      </c>
    </row>
    <row r="61" spans="1:8" x14ac:dyDescent="0.2">
      <c r="B61" s="3" t="s">
        <v>26</v>
      </c>
      <c r="C61" s="27">
        <v>390</v>
      </c>
      <c r="D61" s="16">
        <v>3.39</v>
      </c>
      <c r="E61" s="7">
        <v>43707.424548611103</v>
      </c>
      <c r="F61" s="4">
        <v>43707.424548611103</v>
      </c>
      <c r="G61" s="3" t="s">
        <v>7</v>
      </c>
    </row>
    <row r="62" spans="1:8" x14ac:dyDescent="0.2">
      <c r="B62" s="3" t="s">
        <v>26</v>
      </c>
      <c r="C62" s="27">
        <v>390</v>
      </c>
      <c r="D62" s="16">
        <v>3.39</v>
      </c>
      <c r="E62" s="7">
        <v>43707.424699074101</v>
      </c>
      <c r="F62" s="4">
        <v>43707.424699074101</v>
      </c>
      <c r="G62" s="3" t="s">
        <v>7</v>
      </c>
    </row>
    <row r="63" spans="1:8" x14ac:dyDescent="0.2">
      <c r="B63" s="3" t="s">
        <v>26</v>
      </c>
      <c r="C63" s="27">
        <v>390</v>
      </c>
      <c r="D63" s="16">
        <v>3.39</v>
      </c>
      <c r="E63" s="7">
        <v>43707.425324074102</v>
      </c>
      <c r="F63" s="4">
        <v>43707.425324074102</v>
      </c>
      <c r="G63" s="3" t="s">
        <v>7</v>
      </c>
    </row>
    <row r="64" spans="1:8" x14ac:dyDescent="0.2">
      <c r="B64" s="3" t="s">
        <v>26</v>
      </c>
      <c r="C64" s="27">
        <v>390</v>
      </c>
      <c r="D64" s="16">
        <v>3.39</v>
      </c>
      <c r="E64" s="7">
        <v>43707.425648148099</v>
      </c>
      <c r="F64" s="4">
        <v>43707.425648148099</v>
      </c>
      <c r="G64" s="3" t="s">
        <v>7</v>
      </c>
    </row>
    <row r="65" spans="2:7" x14ac:dyDescent="0.2">
      <c r="B65" s="3" t="s">
        <v>26</v>
      </c>
      <c r="C65" s="27">
        <v>390</v>
      </c>
      <c r="D65" s="16">
        <v>3.39</v>
      </c>
      <c r="E65" s="7">
        <v>43707.425798611097</v>
      </c>
      <c r="F65" s="4">
        <v>43707.425798611097</v>
      </c>
      <c r="G65" s="3" t="s">
        <v>7</v>
      </c>
    </row>
    <row r="66" spans="2:7" x14ac:dyDescent="0.2">
      <c r="B66" s="3" t="s">
        <v>26</v>
      </c>
      <c r="C66" s="27">
        <v>390</v>
      </c>
      <c r="D66" s="16">
        <v>3.39</v>
      </c>
      <c r="E66" s="7">
        <v>43707.425856481503</v>
      </c>
      <c r="F66" s="4">
        <v>43707.425856481503</v>
      </c>
      <c r="G66" s="3" t="s">
        <v>7</v>
      </c>
    </row>
    <row r="67" spans="2:7" x14ac:dyDescent="0.2">
      <c r="B67" s="3" t="s">
        <v>26</v>
      </c>
      <c r="C67" s="27">
        <v>390</v>
      </c>
      <c r="D67" s="16">
        <v>3.39</v>
      </c>
      <c r="E67" s="7">
        <v>43707.425891203697</v>
      </c>
      <c r="F67" s="4">
        <v>43707.425891203697</v>
      </c>
      <c r="G67" s="3" t="s">
        <v>7</v>
      </c>
    </row>
    <row r="68" spans="2:7" x14ac:dyDescent="0.2">
      <c r="B68" s="3" t="s">
        <v>26</v>
      </c>
      <c r="C68" s="27">
        <v>390</v>
      </c>
      <c r="D68" s="16">
        <v>3.39</v>
      </c>
      <c r="E68" s="7">
        <v>43707.425914351901</v>
      </c>
      <c r="F68" s="4">
        <v>43707.425914351901</v>
      </c>
      <c r="G68" s="3" t="s">
        <v>7</v>
      </c>
    </row>
    <row r="69" spans="2:7" x14ac:dyDescent="0.2">
      <c r="B69" s="3" t="s">
        <v>26</v>
      </c>
      <c r="C69" s="27">
        <v>390</v>
      </c>
      <c r="D69" s="16">
        <v>3.39</v>
      </c>
      <c r="E69" s="7">
        <v>43707.425949074102</v>
      </c>
      <c r="F69" s="4">
        <v>43707.425949074102</v>
      </c>
      <c r="G69" s="3" t="s">
        <v>7</v>
      </c>
    </row>
    <row r="70" spans="2:7" x14ac:dyDescent="0.2">
      <c r="B70" s="3" t="s">
        <v>26</v>
      </c>
      <c r="C70" s="27">
        <v>390</v>
      </c>
      <c r="D70" s="16">
        <v>3.39</v>
      </c>
      <c r="E70" s="7">
        <v>43707.425995370402</v>
      </c>
      <c r="F70" s="4">
        <v>43707.425995370402</v>
      </c>
      <c r="G70" s="3" t="s">
        <v>7</v>
      </c>
    </row>
    <row r="71" spans="2:7" x14ac:dyDescent="0.2">
      <c r="B71" s="3" t="s">
        <v>26</v>
      </c>
      <c r="C71" s="27">
        <v>390</v>
      </c>
      <c r="D71" s="16">
        <v>3.39</v>
      </c>
      <c r="E71" s="7">
        <v>43707.426145833299</v>
      </c>
      <c r="F71" s="4">
        <v>43707.426145833299</v>
      </c>
      <c r="G71" s="3" t="s">
        <v>7</v>
      </c>
    </row>
    <row r="72" spans="2:7" x14ac:dyDescent="0.2">
      <c r="B72" s="3" t="s">
        <v>26</v>
      </c>
      <c r="C72" s="27">
        <v>390</v>
      </c>
      <c r="D72" s="16">
        <v>3.39</v>
      </c>
      <c r="E72" s="7">
        <v>43707.426180555602</v>
      </c>
      <c r="F72" s="4">
        <v>43707.426180555602</v>
      </c>
      <c r="G72" s="3" t="s">
        <v>7</v>
      </c>
    </row>
    <row r="73" spans="2:7" x14ac:dyDescent="0.2">
      <c r="B73" s="3" t="s">
        <v>26</v>
      </c>
      <c r="C73" s="27">
        <v>390</v>
      </c>
      <c r="D73" s="16">
        <v>3.39</v>
      </c>
      <c r="E73" s="7">
        <v>43707.426226851901</v>
      </c>
      <c r="F73" s="4">
        <v>43707.426226851901</v>
      </c>
      <c r="G73" s="3" t="s">
        <v>7</v>
      </c>
    </row>
    <row r="74" spans="2:7" x14ac:dyDescent="0.2">
      <c r="B74" s="3" t="s">
        <v>26</v>
      </c>
      <c r="C74" s="27">
        <v>390</v>
      </c>
      <c r="D74" s="16">
        <v>3.39</v>
      </c>
      <c r="E74" s="7">
        <v>43707.426273148099</v>
      </c>
      <c r="F74" s="4">
        <v>43707.426273148099</v>
      </c>
      <c r="G74" s="3" t="s">
        <v>7</v>
      </c>
    </row>
    <row r="75" spans="2:7" x14ac:dyDescent="0.2">
      <c r="B75" s="3" t="s">
        <v>26</v>
      </c>
      <c r="C75" s="27">
        <v>390</v>
      </c>
      <c r="D75" s="16">
        <v>3.39</v>
      </c>
      <c r="E75" s="7">
        <v>43707.426956018498</v>
      </c>
      <c r="F75" s="4">
        <v>43707.426956018498</v>
      </c>
      <c r="G75" s="3" t="s">
        <v>7</v>
      </c>
    </row>
    <row r="76" spans="2:7" x14ac:dyDescent="0.2">
      <c r="B76" s="3" t="s">
        <v>26</v>
      </c>
      <c r="C76" s="27">
        <v>390</v>
      </c>
      <c r="D76" s="16">
        <v>3.39</v>
      </c>
      <c r="E76" s="7">
        <v>43707.427060185197</v>
      </c>
      <c r="F76" s="4">
        <v>43707.427060185197</v>
      </c>
      <c r="G76" s="3" t="s">
        <v>7</v>
      </c>
    </row>
    <row r="77" spans="2:7" x14ac:dyDescent="0.2">
      <c r="B77" s="3" t="s">
        <v>26</v>
      </c>
      <c r="C77" s="27">
        <v>390</v>
      </c>
      <c r="D77" s="16">
        <v>3.39</v>
      </c>
      <c r="E77" s="7">
        <v>43707.427094907398</v>
      </c>
      <c r="F77" s="4">
        <v>43707.427094907398</v>
      </c>
      <c r="G77" s="3" t="s">
        <v>7</v>
      </c>
    </row>
    <row r="78" spans="2:7" x14ac:dyDescent="0.2">
      <c r="B78" s="3" t="s">
        <v>26</v>
      </c>
      <c r="C78" s="27">
        <v>390</v>
      </c>
      <c r="D78" s="16">
        <v>3.39</v>
      </c>
      <c r="E78" s="7">
        <v>43707.427118055602</v>
      </c>
      <c r="F78" s="4">
        <v>43707.427118055602</v>
      </c>
      <c r="G78" s="3" t="s">
        <v>7</v>
      </c>
    </row>
    <row r="79" spans="2:7" x14ac:dyDescent="0.2">
      <c r="B79" s="3" t="s">
        <v>26</v>
      </c>
      <c r="C79" s="27">
        <v>390</v>
      </c>
      <c r="D79" s="16">
        <v>3.39</v>
      </c>
      <c r="E79" s="7">
        <v>43707.427164351902</v>
      </c>
      <c r="F79" s="4">
        <v>43707.427164351902</v>
      </c>
      <c r="G79" s="3" t="s">
        <v>7</v>
      </c>
    </row>
    <row r="80" spans="2:7" x14ac:dyDescent="0.2">
      <c r="B80" s="3" t="s">
        <v>26</v>
      </c>
      <c r="C80" s="27">
        <v>983</v>
      </c>
      <c r="D80" s="16">
        <v>3.3995000000000002</v>
      </c>
      <c r="E80" s="7">
        <v>43707.6109953704</v>
      </c>
      <c r="F80" s="4">
        <v>43707.6109953704</v>
      </c>
      <c r="G80" s="3" t="s">
        <v>7</v>
      </c>
    </row>
    <row r="81" spans="1:7" x14ac:dyDescent="0.2">
      <c r="A81" s="6" t="s">
        <v>25</v>
      </c>
      <c r="B81" s="10"/>
      <c r="C81" s="25">
        <f>SUM(C56:C80)</f>
        <v>13693</v>
      </c>
      <c r="D81" s="14">
        <f>SUMPRODUCT(C56:C80,D56:D80)/SUM(C56:C80)</f>
        <v>3.4222787190535291</v>
      </c>
      <c r="E81" s="9"/>
      <c r="F81" s="9"/>
      <c r="G81" s="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Wochendetails KW35</vt:lpstr>
      <vt:lpstr>Details weekly CW35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Anastasia Bogacheva</cp:lastModifiedBy>
  <dcterms:created xsi:type="dcterms:W3CDTF">2019-08-16T15:44:58Z</dcterms:created>
  <dcterms:modified xsi:type="dcterms:W3CDTF">2019-09-02T14:56:13Z</dcterms:modified>
</cp:coreProperties>
</file>