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123\"/>
    </mc:Choice>
  </mc:AlternateContent>
  <xr:revisionPtr revIDLastSave="0" documentId="13_ncr:1_{BE199C4F-C2B1-4075-9470-453D80A054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52" sheetId="3" r:id="rId1"/>
    <sheet name="Tagesdetails KW52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13" l="1"/>
  <c r="C75" i="13"/>
  <c r="D68" i="13"/>
  <c r="C68" i="13"/>
  <c r="D47" i="13"/>
  <c r="C47" i="13"/>
  <c r="D22" i="13"/>
  <c r="C22" i="13"/>
  <c r="D12" i="13"/>
  <c r="C12" i="13"/>
  <c r="D75" i="3"/>
  <c r="D68" i="3"/>
  <c r="D47" i="3"/>
  <c r="D22" i="3"/>
  <c r="D12" i="3"/>
  <c r="C12" i="3"/>
  <c r="C22" i="3"/>
  <c r="C47" i="3"/>
  <c r="C68" i="3"/>
  <c r="C75" i="3"/>
</calcChain>
</file>

<file path=xl/sharedStrings.xml><?xml version="1.0" encoding="utf-8"?>
<sst xmlns="http://schemas.openxmlformats.org/spreadsheetml/2006/main" count="294" uniqueCount="29">
  <si>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</si>
  <si>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</si>
  <si>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</si>
  <si>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</si>
  <si>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</si>
  <si>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</si>
  <si>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</si>
  <si>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</si>
  <si>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</si>
  <si>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</si>
  <si>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</si>
  <si>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</si>
  <si>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</si>
  <si>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</si>
  <si>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</si>
  <si>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</si>
  <si>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</si>
  <si>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</si>
  <si>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</si>
  <si>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</si>
  <si>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</si>
  <si>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</si>
  <si>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</si>
  <si>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Summe Tag 4</t>
  </si>
  <si>
    <t xml:space="preserve"> </t>
  </si>
  <si>
    <t>Summe Tag 5</t>
  </si>
  <si>
    <t>Sum Day 5</t>
  </si>
  <si>
    <t xml:space="preserve">Alle mit dem Rückkaufprogramm zusammenhängende Geschäfte betreffend Aktien der Westwing Group AG  mit der ISIN DE000A2N4H07	</t>
  </si>
  <si>
    <t xml:space="preserve">All transactions related to the share buy-back program concerning shares of Westwing Group AG with ISIN DE000A2N4H07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</si>
</sst>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_(* #,##0_);_(* \(#,##0\);_(* &quot;-&quot;??_);_(@_)"/>
  </numFmts>
  <fonts count="29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name val="Arial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  <xf numFmtId="0" fontId="25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164" fontId="1" fillId="0" borderId="11" xfId="540" applyNumberFormat="1" applyFont="1" applyBorder="1"/>
    <xf numFmtId="169" fontId="2" fillId="34" borderId="11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633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Currency 2" xfId="542" xr:uid="{F9645A73-DB44-4D21-89C3-1CCC6150346D}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0 2 2" xfId="554" xr:uid="{F2FAA5A1-3AB1-4938-80BA-8C5083901161}"/>
    <cellStyle name="Komma 11" xfId="88" xr:uid="{00000000-0005-0000-0000-000055000000}"/>
    <cellStyle name="Komma 11 2" xfId="89" xr:uid="{00000000-0005-0000-0000-000056000000}"/>
    <cellStyle name="Komma 11 2 2" xfId="555" xr:uid="{69BFC67F-4B0A-4405-926B-F056FCA3B384}"/>
    <cellStyle name="Komma 12" xfId="90" xr:uid="{00000000-0005-0000-0000-000057000000}"/>
    <cellStyle name="Komma 12 2" xfId="91" xr:uid="{00000000-0005-0000-0000-000058000000}"/>
    <cellStyle name="Komma 12 2 2" xfId="556" xr:uid="{04DF4BCD-67B1-44E7-AE09-CB169AA7DF1A}"/>
    <cellStyle name="Komma 13" xfId="92" xr:uid="{00000000-0005-0000-0000-000059000000}"/>
    <cellStyle name="Komma 13 2" xfId="93" xr:uid="{00000000-0005-0000-0000-00005A000000}"/>
    <cellStyle name="Komma 13 2 2" xfId="557" xr:uid="{01FCEF32-F37E-4885-BCD3-339B49E10473}"/>
    <cellStyle name="Komma 14" xfId="94" xr:uid="{00000000-0005-0000-0000-00005B000000}"/>
    <cellStyle name="Komma 14 2" xfId="95" xr:uid="{00000000-0005-0000-0000-00005C000000}"/>
    <cellStyle name="Komma 14 2 2" xfId="558" xr:uid="{3203EBD7-FDE9-40F0-A84F-9DDEE44AB34E}"/>
    <cellStyle name="Komma 15" xfId="96" xr:uid="{00000000-0005-0000-0000-00005D000000}"/>
    <cellStyle name="Komma 15 2" xfId="97" xr:uid="{00000000-0005-0000-0000-00005E000000}"/>
    <cellStyle name="Komma 15 2 2" xfId="559" xr:uid="{9F1C59DB-5A12-4A7D-8BBF-16CD392AC19F}"/>
    <cellStyle name="Komma 16" xfId="98" xr:uid="{00000000-0005-0000-0000-00005F000000}"/>
    <cellStyle name="Komma 16 2" xfId="99" xr:uid="{00000000-0005-0000-0000-000060000000}"/>
    <cellStyle name="Komma 16 2 2" xfId="560" xr:uid="{9B39540B-6C09-476F-AAA7-4C5ED7BB02C9}"/>
    <cellStyle name="Komma 17" xfId="100" xr:uid="{00000000-0005-0000-0000-000061000000}"/>
    <cellStyle name="Komma 17 2" xfId="101" xr:uid="{00000000-0005-0000-0000-000062000000}"/>
    <cellStyle name="Komma 17 2 2" xfId="561" xr:uid="{ABA00E6F-5E77-400F-B1EB-D47E874C8676}"/>
    <cellStyle name="Komma 18" xfId="102" xr:uid="{00000000-0005-0000-0000-000063000000}"/>
    <cellStyle name="Komma 18 2" xfId="103" xr:uid="{00000000-0005-0000-0000-000064000000}"/>
    <cellStyle name="Komma 18 2 2" xfId="562" xr:uid="{63470A7B-B5DC-4D42-9137-C8D78E9A2D61}"/>
    <cellStyle name="Komma 19" xfId="104" xr:uid="{00000000-0005-0000-0000-000065000000}"/>
    <cellStyle name="Komma 19 2" xfId="105" xr:uid="{00000000-0005-0000-0000-000066000000}"/>
    <cellStyle name="Komma 19 2 2" xfId="563" xr:uid="{91AC8D8C-533D-4606-8985-F04C6D5C173B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0 2 2" xfId="564" xr:uid="{ACDD2BB6-DBFD-4DF8-A781-6F1B7656AB4B}"/>
    <cellStyle name="Komma 2 11" xfId="109" xr:uid="{00000000-0005-0000-0000-00006A000000}"/>
    <cellStyle name="Komma 2 11 2" xfId="110" xr:uid="{00000000-0005-0000-0000-00006B000000}"/>
    <cellStyle name="Komma 2 11 2 2" xfId="565" xr:uid="{9945B3CD-D5D8-4AE6-8C8E-9665C6DAAA36}"/>
    <cellStyle name="Komma 2 12" xfId="111" xr:uid="{00000000-0005-0000-0000-00006C000000}"/>
    <cellStyle name="Komma 2 12 2" xfId="112" xr:uid="{00000000-0005-0000-0000-00006D000000}"/>
    <cellStyle name="Komma 2 12 2 2" xfId="566" xr:uid="{90C186FE-5885-440A-9CF1-41A2949AA645}"/>
    <cellStyle name="Komma 2 13" xfId="113" xr:uid="{00000000-0005-0000-0000-00006E000000}"/>
    <cellStyle name="Komma 2 13 2" xfId="114" xr:uid="{00000000-0005-0000-0000-00006F000000}"/>
    <cellStyle name="Komma 2 13 2 2" xfId="567" xr:uid="{CB342000-1876-4939-ADB6-DA033B84E358}"/>
    <cellStyle name="Komma 2 14" xfId="115" xr:uid="{00000000-0005-0000-0000-000070000000}"/>
    <cellStyle name="Komma 2 14 2" xfId="116" xr:uid="{00000000-0005-0000-0000-000071000000}"/>
    <cellStyle name="Komma 2 14 2 2" xfId="568" xr:uid="{E79F9F5A-A55A-43E3-9198-6D31C7711AE6}"/>
    <cellStyle name="Komma 2 15" xfId="117" xr:uid="{00000000-0005-0000-0000-000072000000}"/>
    <cellStyle name="Komma 2 15 2" xfId="118" xr:uid="{00000000-0005-0000-0000-000073000000}"/>
    <cellStyle name="Komma 2 15 2 2" xfId="569" xr:uid="{C1A3D61F-AA0C-4CAE-AD0B-A977387F089B}"/>
    <cellStyle name="Komma 2 16" xfId="119" xr:uid="{00000000-0005-0000-0000-000074000000}"/>
    <cellStyle name="Komma 2 16 2" xfId="120" xr:uid="{00000000-0005-0000-0000-000075000000}"/>
    <cellStyle name="Komma 2 16 2 2" xfId="570" xr:uid="{A6CE6082-AA7D-4166-A686-3684605A83B7}"/>
    <cellStyle name="Komma 2 17" xfId="121" xr:uid="{00000000-0005-0000-0000-000076000000}"/>
    <cellStyle name="Komma 2 17 2" xfId="122" xr:uid="{00000000-0005-0000-0000-000077000000}"/>
    <cellStyle name="Komma 2 17 2 2" xfId="571" xr:uid="{34712BD8-5005-443C-89C4-E39088528068}"/>
    <cellStyle name="Komma 2 18" xfId="123" xr:uid="{00000000-0005-0000-0000-000078000000}"/>
    <cellStyle name="Komma 2 18 2" xfId="124" xr:uid="{00000000-0005-0000-0000-000079000000}"/>
    <cellStyle name="Komma 2 18 2 2" xfId="572" xr:uid="{16DB8FBF-DA70-4012-863F-5EAC6AECAA02}"/>
    <cellStyle name="Komma 2 19" xfId="125" xr:uid="{00000000-0005-0000-0000-00007A000000}"/>
    <cellStyle name="Komma 2 19 2" xfId="126" xr:uid="{00000000-0005-0000-0000-00007B000000}"/>
    <cellStyle name="Komma 2 19 2 2" xfId="573" xr:uid="{3ADCFD19-033C-40C0-8EBC-82D8795EE095}"/>
    <cellStyle name="Komma 2 2" xfId="127" xr:uid="{00000000-0005-0000-0000-00007C000000}"/>
    <cellStyle name="Komma 2 2 2" xfId="128" xr:uid="{00000000-0005-0000-0000-00007D000000}"/>
    <cellStyle name="Komma 2 2 2 2" xfId="574" xr:uid="{68EB2071-8B33-4690-9C74-7C219CD4FC8A}"/>
    <cellStyle name="Komma 2 20" xfId="129" xr:uid="{00000000-0005-0000-0000-00007E000000}"/>
    <cellStyle name="Komma 2 20 2" xfId="130" xr:uid="{00000000-0005-0000-0000-00007F000000}"/>
    <cellStyle name="Komma 2 20 2 2" xfId="575" xr:uid="{E0ABDED4-31C3-42A9-8A04-4BBF9904E217}"/>
    <cellStyle name="Komma 2 21" xfId="131" xr:uid="{00000000-0005-0000-0000-000080000000}"/>
    <cellStyle name="Komma 2 21 2" xfId="132" xr:uid="{00000000-0005-0000-0000-000081000000}"/>
    <cellStyle name="Komma 2 21 2 2" xfId="576" xr:uid="{C94B9FD6-3270-47FC-BB27-DFB48CD5B2CF}"/>
    <cellStyle name="Komma 2 22" xfId="133" xr:uid="{00000000-0005-0000-0000-000082000000}"/>
    <cellStyle name="Komma 2 22 2" xfId="134" xr:uid="{00000000-0005-0000-0000-000083000000}"/>
    <cellStyle name="Komma 2 22 2 2" xfId="577" xr:uid="{1D090785-09CE-4B45-9FA6-5BE8061974B8}"/>
    <cellStyle name="Komma 2 23" xfId="135" xr:uid="{00000000-0005-0000-0000-000084000000}"/>
    <cellStyle name="Komma 2 23 2" xfId="136" xr:uid="{00000000-0005-0000-0000-000085000000}"/>
    <cellStyle name="Komma 2 23 2 2" xfId="578" xr:uid="{9F6178EB-0365-4FFE-A3F2-437867194BE9}"/>
    <cellStyle name="Komma 2 24" xfId="137" xr:uid="{00000000-0005-0000-0000-000086000000}"/>
    <cellStyle name="Komma 2 24 2" xfId="138" xr:uid="{00000000-0005-0000-0000-000087000000}"/>
    <cellStyle name="Komma 2 24 2 2" xfId="579" xr:uid="{A53D4E45-BD72-483E-B98C-B02765B42F64}"/>
    <cellStyle name="Komma 2 25" xfId="139" xr:uid="{00000000-0005-0000-0000-000088000000}"/>
    <cellStyle name="Komma 2 25 2" xfId="140" xr:uid="{00000000-0005-0000-0000-000089000000}"/>
    <cellStyle name="Komma 2 25 2 2" xfId="580" xr:uid="{A8C042C0-DAC6-4564-A5D1-5A086F54B135}"/>
    <cellStyle name="Komma 2 26" xfId="141" xr:uid="{00000000-0005-0000-0000-00008A000000}"/>
    <cellStyle name="Komma 2 26 2" xfId="581" xr:uid="{4DB9566B-045D-4F25-9AAE-89C5210A3008}"/>
    <cellStyle name="Komma 2 3" xfId="142" xr:uid="{00000000-0005-0000-0000-00008B000000}"/>
    <cellStyle name="Komma 2 3 2" xfId="143" xr:uid="{00000000-0005-0000-0000-00008C000000}"/>
    <cellStyle name="Komma 2 3 2 2" xfId="582" xr:uid="{25B9079B-3A5E-4325-A502-EE794F9F9611}"/>
    <cellStyle name="Komma 2 4" xfId="144" xr:uid="{00000000-0005-0000-0000-00008D000000}"/>
    <cellStyle name="Komma 2 4 2" xfId="145" xr:uid="{00000000-0005-0000-0000-00008E000000}"/>
    <cellStyle name="Komma 2 4 2 2" xfId="583" xr:uid="{9525195B-0206-46A4-8F05-571232041237}"/>
    <cellStyle name="Komma 2 5" xfId="146" xr:uid="{00000000-0005-0000-0000-00008F000000}"/>
    <cellStyle name="Komma 2 5 2" xfId="147" xr:uid="{00000000-0005-0000-0000-000090000000}"/>
    <cellStyle name="Komma 2 5 2 2" xfId="584" xr:uid="{ECEB6925-6496-42EB-ADB9-1F234C37596D}"/>
    <cellStyle name="Komma 2 6" xfId="148" xr:uid="{00000000-0005-0000-0000-000091000000}"/>
    <cellStyle name="Komma 2 6 2" xfId="149" xr:uid="{00000000-0005-0000-0000-000092000000}"/>
    <cellStyle name="Komma 2 6 2 2" xfId="585" xr:uid="{41577A06-84BB-40D7-BC5A-C0233DC46BB2}"/>
    <cellStyle name="Komma 2 7" xfId="150" xr:uid="{00000000-0005-0000-0000-000093000000}"/>
    <cellStyle name="Komma 2 7 2" xfId="151" xr:uid="{00000000-0005-0000-0000-000094000000}"/>
    <cellStyle name="Komma 2 7 2 2" xfId="586" xr:uid="{97741037-CB63-4A02-90AC-F2D381045219}"/>
    <cellStyle name="Komma 2 8" xfId="152" xr:uid="{00000000-0005-0000-0000-000095000000}"/>
    <cellStyle name="Komma 2 8 2" xfId="153" xr:uid="{00000000-0005-0000-0000-000096000000}"/>
    <cellStyle name="Komma 2 8 2 2" xfId="587" xr:uid="{4CFF23C1-B5D6-4810-BE26-01F1B600813F}"/>
    <cellStyle name="Komma 2 9" xfId="154" xr:uid="{00000000-0005-0000-0000-000097000000}"/>
    <cellStyle name="Komma 2 9 2" xfId="155" xr:uid="{00000000-0005-0000-0000-000098000000}"/>
    <cellStyle name="Komma 2 9 2 2" xfId="588" xr:uid="{E186561A-648B-44EC-99D1-31D7DBD25068}"/>
    <cellStyle name="Komma 20" xfId="156" xr:uid="{00000000-0005-0000-0000-000099000000}"/>
    <cellStyle name="Komma 20 2" xfId="157" xr:uid="{00000000-0005-0000-0000-00009A000000}"/>
    <cellStyle name="Komma 20 2 2" xfId="589" xr:uid="{F8EA8455-5387-42D9-B728-51B4F62F78A2}"/>
    <cellStyle name="Komma 21" xfId="158" xr:uid="{00000000-0005-0000-0000-00009B000000}"/>
    <cellStyle name="Komma 21 2" xfId="159" xr:uid="{00000000-0005-0000-0000-00009C000000}"/>
    <cellStyle name="Komma 21 2 2" xfId="590" xr:uid="{DAB912D0-92AC-427D-8507-C0F2EB48C123}"/>
    <cellStyle name="Komma 22" xfId="160" xr:uid="{00000000-0005-0000-0000-00009D000000}"/>
    <cellStyle name="Komma 22 2" xfId="161" xr:uid="{00000000-0005-0000-0000-00009E000000}"/>
    <cellStyle name="Komma 22 2 2" xfId="591" xr:uid="{DDCA26D1-1A5D-4678-83CF-09E5D1889E06}"/>
    <cellStyle name="Komma 23" xfId="162" xr:uid="{00000000-0005-0000-0000-00009F000000}"/>
    <cellStyle name="Komma 23 2" xfId="163" xr:uid="{00000000-0005-0000-0000-0000A0000000}"/>
    <cellStyle name="Komma 23 2 2" xfId="592" xr:uid="{4234F931-A116-4574-A4DE-E37167E4D4CA}"/>
    <cellStyle name="Komma 24" xfId="164" xr:uid="{00000000-0005-0000-0000-0000A1000000}"/>
    <cellStyle name="Komma 24 2" xfId="165" xr:uid="{00000000-0005-0000-0000-0000A2000000}"/>
    <cellStyle name="Komma 24 2 2" xfId="593" xr:uid="{C65FD219-B4DC-49B9-9E93-9FD22E03FD0D}"/>
    <cellStyle name="Komma 25" xfId="166" xr:uid="{00000000-0005-0000-0000-0000A3000000}"/>
    <cellStyle name="Komma 25 2" xfId="167" xr:uid="{00000000-0005-0000-0000-0000A4000000}"/>
    <cellStyle name="Komma 25 2 2" xfId="594" xr:uid="{FF3CDC2A-2619-4AEA-AACB-8A6B704FB30E}"/>
    <cellStyle name="Komma 26" xfId="168" xr:uid="{00000000-0005-0000-0000-0000A5000000}"/>
    <cellStyle name="Komma 26 2" xfId="169" xr:uid="{00000000-0005-0000-0000-0000A6000000}"/>
    <cellStyle name="Komma 26 2 2" xfId="595" xr:uid="{38A1B4B7-4CBC-4433-BE8B-BC32DA6CC3CA}"/>
    <cellStyle name="Komma 27" xfId="170" xr:uid="{00000000-0005-0000-0000-0000A7000000}"/>
    <cellStyle name="Komma 27 2" xfId="596" xr:uid="{AAFCC366-1C3C-44C3-846C-7012D93C1F89}"/>
    <cellStyle name="Komma 28" xfId="171" xr:uid="{00000000-0005-0000-0000-0000A8000000}"/>
    <cellStyle name="Komma 29" xfId="172" xr:uid="{00000000-0005-0000-0000-0000A9000000}"/>
    <cellStyle name="Komma 29 2" xfId="597" xr:uid="{EDD66E18-0261-46BF-9B80-7BB082DFBCFD}"/>
    <cellStyle name="Komma 3" xfId="173" xr:uid="{00000000-0005-0000-0000-0000AA000000}"/>
    <cellStyle name="Komma 3 2" xfId="174" xr:uid="{00000000-0005-0000-0000-0000AB000000}"/>
    <cellStyle name="Komma 3 2 2" xfId="598" xr:uid="{5807DE9B-F2C8-410A-A4FE-B40927A84E43}"/>
    <cellStyle name="Komma 30" xfId="2" xr:uid="{00000000-0005-0000-0000-0000AC000000}"/>
    <cellStyle name="Komma 30 2" xfId="543" xr:uid="{E3B90393-FD15-45E1-8458-26747A7114CE}"/>
    <cellStyle name="Komma 31" xfId="551" xr:uid="{EDB9265C-D174-4182-9282-CBC6D92C4691}"/>
    <cellStyle name="Komma 4" xfId="175" xr:uid="{00000000-0005-0000-0000-0000AD000000}"/>
    <cellStyle name="Komma 4 2" xfId="176" xr:uid="{00000000-0005-0000-0000-0000AE000000}"/>
    <cellStyle name="Komma 4 2 2" xfId="599" xr:uid="{96AA192D-C918-4857-8DEE-100104A6ACD3}"/>
    <cellStyle name="Komma 5" xfId="177" xr:uid="{00000000-0005-0000-0000-0000AF000000}"/>
    <cellStyle name="Komma 5 2" xfId="178" xr:uid="{00000000-0005-0000-0000-0000B0000000}"/>
    <cellStyle name="Komma 5 2 2" xfId="600" xr:uid="{7FF15450-F187-48F3-B8FF-CFB7685328AC}"/>
    <cellStyle name="Komma 6" xfId="179" xr:uid="{00000000-0005-0000-0000-0000B1000000}"/>
    <cellStyle name="Komma 6 2" xfId="180" xr:uid="{00000000-0005-0000-0000-0000B2000000}"/>
    <cellStyle name="Komma 6 2 2" xfId="601" xr:uid="{B7221B56-F0F8-4B6B-AE3A-480735DF4546}"/>
    <cellStyle name="Komma 7" xfId="181" xr:uid="{00000000-0005-0000-0000-0000B3000000}"/>
    <cellStyle name="Komma 7 2" xfId="182" xr:uid="{00000000-0005-0000-0000-0000B4000000}"/>
    <cellStyle name="Komma 7 2 2" xfId="602" xr:uid="{91285680-DA9C-4D03-95D0-11038B8BAB96}"/>
    <cellStyle name="Komma 8" xfId="183" xr:uid="{00000000-0005-0000-0000-0000B5000000}"/>
    <cellStyle name="Komma 8 2" xfId="184" xr:uid="{00000000-0005-0000-0000-0000B6000000}"/>
    <cellStyle name="Komma 8 2 2" xfId="603" xr:uid="{B8FB8F63-29A4-4770-A81C-9EBAE4C5109A}"/>
    <cellStyle name="Komma 9" xfId="185" xr:uid="{00000000-0005-0000-0000-0000B7000000}"/>
    <cellStyle name="Komma 9 2" xfId="186" xr:uid="{00000000-0005-0000-0000-0000B8000000}"/>
    <cellStyle name="Komma 9 2 2" xfId="604" xr:uid="{E86D317F-8129-4A98-8A98-36C5E71919E6}"/>
    <cellStyle name="Neutral 2" xfId="187" xr:uid="{00000000-0005-0000-0000-0000B9000000}"/>
    <cellStyle name="Normal" xfId="0" builtinId="0"/>
    <cellStyle name="Normal 2" xfId="541" xr:uid="{D0D730BC-8AE1-4AE7-B5BF-7782E0478BBF}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15" xfId="550" xr:uid="{943DC8B6-CC15-419F-9580-00B3E611DA3C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2 4" xfId="553" xr:uid="{535A2141-8240-451F-8630-1466CE9B534F}"/>
    <cellStyle name="Standard 2 5" xfId="545" xr:uid="{3927469F-AA3D-4329-9766-7223F8DE3236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3 6" xfId="605" xr:uid="{9CB8AF29-2956-419B-A5E6-A7A8BDFE8480}"/>
    <cellStyle name="Standard 3 7" xfId="546" xr:uid="{3EDFF652-EA7F-4743-90C0-541E163EBBCA}"/>
    <cellStyle name="Standard 4" xfId="246" xr:uid="{00000000-0005-0000-0000-0000F6000000}"/>
    <cellStyle name="Standard 4 2" xfId="247" xr:uid="{00000000-0005-0000-0000-0000F7000000}"/>
    <cellStyle name="Standard 4 2 2" xfId="607" xr:uid="{ADACF4AD-70AF-4C86-A5CE-2BA8B5192F38}"/>
    <cellStyle name="Standard 4 2 3" xfId="549" xr:uid="{21EBD15A-11CA-410A-AEAE-351585EA2A42}"/>
    <cellStyle name="Standard 4 3" xfId="248" xr:uid="{00000000-0005-0000-0000-0000F8000000}"/>
    <cellStyle name="Standard 4 4" xfId="249" xr:uid="{00000000-0005-0000-0000-0000F9000000}"/>
    <cellStyle name="Standard 4 5" xfId="606" xr:uid="{9B5A0935-1BFE-47D4-944C-D1CAC8255F98}"/>
    <cellStyle name="Standard 4 6" xfId="547" xr:uid="{44C73355-DE30-4DD5-A9F6-73AA75B2CF84}"/>
    <cellStyle name="Standard 5" xfId="250" xr:uid="{00000000-0005-0000-0000-0000FA000000}"/>
    <cellStyle name="Standard 5 2" xfId="251" xr:uid="{00000000-0005-0000-0000-0000FB000000}"/>
    <cellStyle name="Standard 5 3" xfId="608" xr:uid="{AC2F39E7-7C0A-456F-A5F5-1875AC272357}"/>
    <cellStyle name="Standard 5 4" xfId="548" xr:uid="{E9637F09-A777-464F-AB5A-23959D26A8B3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andard_Export" xfId="544" xr:uid="{DE9940D4-13C4-4F79-B158-DE4AB7A9E37B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0 3" xfId="610" xr:uid="{E86270A8-694E-4B99-8F16-6782C7389447}"/>
    <cellStyle name="Währung 2 11" xfId="493" xr:uid="{00000000-0005-0000-0000-0000EF010000}"/>
    <cellStyle name="Währung 2 11 2" xfId="494" xr:uid="{00000000-0005-0000-0000-0000F0010000}"/>
    <cellStyle name="Währung 2 11 3" xfId="611" xr:uid="{D13C4532-8B8F-490F-99C0-FA2E10132682}"/>
    <cellStyle name="Währung 2 12" xfId="495" xr:uid="{00000000-0005-0000-0000-0000F1010000}"/>
    <cellStyle name="Währung 2 12 2" xfId="496" xr:uid="{00000000-0005-0000-0000-0000F2010000}"/>
    <cellStyle name="Währung 2 12 3" xfId="612" xr:uid="{1F6E4368-0566-4660-8479-081F0BB7DEA6}"/>
    <cellStyle name="Währung 2 13" xfId="497" xr:uid="{00000000-0005-0000-0000-0000F3010000}"/>
    <cellStyle name="Währung 2 13 2" xfId="498" xr:uid="{00000000-0005-0000-0000-0000F4010000}"/>
    <cellStyle name="Währung 2 13 3" xfId="613" xr:uid="{EFD41F20-7363-40D0-9F77-C8C1A1524A7F}"/>
    <cellStyle name="Währung 2 14" xfId="499" xr:uid="{00000000-0005-0000-0000-0000F5010000}"/>
    <cellStyle name="Währung 2 14 2" xfId="500" xr:uid="{00000000-0005-0000-0000-0000F6010000}"/>
    <cellStyle name="Währung 2 14 3" xfId="614" xr:uid="{328B5955-140D-48A4-9E06-2D1BEA9B91C2}"/>
    <cellStyle name="Währung 2 15" xfId="501" xr:uid="{00000000-0005-0000-0000-0000F7010000}"/>
    <cellStyle name="Währung 2 15 2" xfId="502" xr:uid="{00000000-0005-0000-0000-0000F8010000}"/>
    <cellStyle name="Währung 2 15 3" xfId="615" xr:uid="{E1A3DA2C-C692-4CDB-AD3D-80B0C1B7263C}"/>
    <cellStyle name="Währung 2 16" xfId="503" xr:uid="{00000000-0005-0000-0000-0000F9010000}"/>
    <cellStyle name="Währung 2 16 2" xfId="504" xr:uid="{00000000-0005-0000-0000-0000FA010000}"/>
    <cellStyle name="Währung 2 16 3" xfId="616" xr:uid="{69125B72-2DF6-4F0A-ADCE-1D795F238711}"/>
    <cellStyle name="Währung 2 17" xfId="505" xr:uid="{00000000-0005-0000-0000-0000FB010000}"/>
    <cellStyle name="Währung 2 17 2" xfId="506" xr:uid="{00000000-0005-0000-0000-0000FC010000}"/>
    <cellStyle name="Währung 2 17 3" xfId="617" xr:uid="{12960A34-8ED6-4301-862A-509FC9BE51E3}"/>
    <cellStyle name="Währung 2 18" xfId="507" xr:uid="{00000000-0005-0000-0000-0000FD010000}"/>
    <cellStyle name="Währung 2 18 2" xfId="508" xr:uid="{00000000-0005-0000-0000-0000FE010000}"/>
    <cellStyle name="Währung 2 18 3" xfId="618" xr:uid="{BD0025E8-A3E0-4A64-B766-A390C0A76FDD}"/>
    <cellStyle name="Währung 2 19" xfId="509" xr:uid="{00000000-0005-0000-0000-0000FF010000}"/>
    <cellStyle name="Währung 2 19 2" xfId="510" xr:uid="{00000000-0005-0000-0000-000000020000}"/>
    <cellStyle name="Währung 2 19 3" xfId="619" xr:uid="{49AAF922-8AFD-4E4A-BDFF-70C6EE8D7A6F}"/>
    <cellStyle name="Währung 2 2" xfId="511" xr:uid="{00000000-0005-0000-0000-000001020000}"/>
    <cellStyle name="Währung 2 2 2" xfId="512" xr:uid="{00000000-0005-0000-0000-000002020000}"/>
    <cellStyle name="Währung 2 2 3" xfId="620" xr:uid="{78743E34-F6F7-434A-B500-96F5711A0CA0}"/>
    <cellStyle name="Währung 2 20" xfId="513" xr:uid="{00000000-0005-0000-0000-000003020000}"/>
    <cellStyle name="Währung 2 20 2" xfId="514" xr:uid="{00000000-0005-0000-0000-000004020000}"/>
    <cellStyle name="Währung 2 20 3" xfId="621" xr:uid="{C2FA89C5-8202-42F7-9E05-822F4F16869C}"/>
    <cellStyle name="Währung 2 21" xfId="515" xr:uid="{00000000-0005-0000-0000-000005020000}"/>
    <cellStyle name="Währung 2 21 2" xfId="516" xr:uid="{00000000-0005-0000-0000-000006020000}"/>
    <cellStyle name="Währung 2 21 3" xfId="622" xr:uid="{9A9219C3-8293-44D6-B550-7A8D0949222B}"/>
    <cellStyle name="Währung 2 22" xfId="517" xr:uid="{00000000-0005-0000-0000-000007020000}"/>
    <cellStyle name="Währung 2 22 2" xfId="518" xr:uid="{00000000-0005-0000-0000-000008020000}"/>
    <cellStyle name="Währung 2 22 3" xfId="623" xr:uid="{BDF58014-44CC-4BE5-8519-BBFA309C33EB}"/>
    <cellStyle name="Währung 2 23" xfId="519" xr:uid="{00000000-0005-0000-0000-000009020000}"/>
    <cellStyle name="Währung 2 23 2" xfId="520" xr:uid="{00000000-0005-0000-0000-00000A020000}"/>
    <cellStyle name="Währung 2 23 3" xfId="624" xr:uid="{F60D689B-2995-41B9-8DCD-E75AD8CFAA65}"/>
    <cellStyle name="Währung 2 24" xfId="521" xr:uid="{00000000-0005-0000-0000-00000B020000}"/>
    <cellStyle name="Währung 2 24 2" xfId="522" xr:uid="{00000000-0005-0000-0000-00000C020000}"/>
    <cellStyle name="Währung 2 24 3" xfId="625" xr:uid="{11738C9D-1D24-4E9B-92F7-5C13B9CAD0F5}"/>
    <cellStyle name="Währung 2 25" xfId="523" xr:uid="{00000000-0005-0000-0000-00000D020000}"/>
    <cellStyle name="Währung 2 26" xfId="609" xr:uid="{92FCCC59-AF67-406C-AFA9-AA51CA065294}"/>
    <cellStyle name="Währung 2 3" xfId="524" xr:uid="{00000000-0005-0000-0000-00000E020000}"/>
    <cellStyle name="Währung 2 3 2" xfId="525" xr:uid="{00000000-0005-0000-0000-00000F020000}"/>
    <cellStyle name="Währung 2 3 3" xfId="626" xr:uid="{0C81D1BF-D554-4630-80ED-931AA98B1A17}"/>
    <cellStyle name="Währung 2 4" xfId="526" xr:uid="{00000000-0005-0000-0000-000010020000}"/>
    <cellStyle name="Währung 2 4 2" xfId="527" xr:uid="{00000000-0005-0000-0000-000011020000}"/>
    <cellStyle name="Währung 2 4 3" xfId="627" xr:uid="{A70BD6B3-6727-4F64-B04C-4C07E5D650D2}"/>
    <cellStyle name="Währung 2 5" xfId="528" xr:uid="{00000000-0005-0000-0000-000012020000}"/>
    <cellStyle name="Währung 2 5 2" xfId="529" xr:uid="{00000000-0005-0000-0000-000013020000}"/>
    <cellStyle name="Währung 2 5 3" xfId="628" xr:uid="{381A9374-650A-4C8F-A2CF-B6E84B142179}"/>
    <cellStyle name="Währung 2 6" xfId="530" xr:uid="{00000000-0005-0000-0000-000014020000}"/>
    <cellStyle name="Währung 2 6 2" xfId="531" xr:uid="{00000000-0005-0000-0000-000015020000}"/>
    <cellStyle name="Währung 2 6 3" xfId="629" xr:uid="{7B593BD5-7126-45D4-A997-D8322F140E7D}"/>
    <cellStyle name="Währung 2 7" xfId="532" xr:uid="{00000000-0005-0000-0000-000016020000}"/>
    <cellStyle name="Währung 2 7 2" xfId="533" xr:uid="{00000000-0005-0000-0000-000017020000}"/>
    <cellStyle name="Währung 2 7 3" xfId="630" xr:uid="{FDFEAC63-9729-4641-9C66-9BD3A045A2B6}"/>
    <cellStyle name="Währung 2 8" xfId="534" xr:uid="{00000000-0005-0000-0000-000018020000}"/>
    <cellStyle name="Währung 2 8 2" xfId="535" xr:uid="{00000000-0005-0000-0000-000019020000}"/>
    <cellStyle name="Währung 2 8 3" xfId="631" xr:uid="{80E3A019-FF13-4AEC-AF8D-D6262EE365DA}"/>
    <cellStyle name="Währung 2 9" xfId="536" xr:uid="{00000000-0005-0000-0000-00001A020000}"/>
    <cellStyle name="Währung 2 9 2" xfId="537" xr:uid="{00000000-0005-0000-0000-00001B020000}"/>
    <cellStyle name="Währung 2 9 3" xfId="632" xr:uid="{D8924535-CCBA-489B-9CC0-E92D84070789}"/>
    <cellStyle name="Währung 3" xfId="552" xr:uid="{FF023D93-7DB7-4845-8DE4-8930F41863D6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L82"/>
  <sheetViews>
    <sheetView tabSelected="1"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9" customWidth="1"/>
    <col min="4" max="4" width="17.5546875" style="7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1:11" ht="12.9" customHeight="1" x14ac:dyDescent="0.25">
      <c r="B2" s="17" t="s">
        <v>28</v>
      </c>
      <c r="C2" s="17"/>
      <c r="D2" s="17"/>
      <c r="E2" s="17"/>
      <c r="F2" s="17"/>
      <c r="G2" s="17"/>
    </row>
    <row r="3" spans="1:11" ht="12.75" customHeight="1" x14ac:dyDescent="0.25">
      <c r="B3" s="17"/>
      <c r="C3" s="17"/>
      <c r="D3" s="17"/>
      <c r="E3" s="17"/>
      <c r="F3" s="17"/>
      <c r="G3" s="17"/>
    </row>
    <row r="4" spans="1:11" x14ac:dyDescent="0.25">
      <c r="B4" s="18" t="s">
        <v>1</v>
      </c>
      <c r="C4" s="19" t="s">
        <v>0</v>
      </c>
      <c r="D4" s="20" t="s">
        <v>12</v>
      </c>
      <c r="E4" s="21" t="s">
        <v>18</v>
      </c>
      <c r="F4" s="21" t="s">
        <v>2</v>
      </c>
      <c r="G4" s="18" t="s">
        <v>3</v>
      </c>
    </row>
    <row r="5" spans="1:11" ht="12.75" customHeight="1" x14ac:dyDescent="0.25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1:11" ht="12.75" customHeight="1" x14ac:dyDescent="0.25">
      <c r="B6" s="3" t="s">
        <v>17</v>
      </c>
      <c r="C6" s="8">
        <v>235</v>
      </c>
      <c r="D6" s="15">
        <v>10.11</v>
      </c>
      <c r="E6" s="10">
        <v>44942.562025462998</v>
      </c>
      <c r="F6" s="4">
        <v>44942.562025462998</v>
      </c>
      <c r="G6" s="3" t="s">
        <v>7</v>
      </c>
      <c r="H6" s="1"/>
      <c r="I6"/>
      <c r="J6"/>
      <c r="K6"/>
    </row>
    <row r="7" spans="1:11" ht="12.75" customHeight="1" x14ac:dyDescent="0.25">
      <c r="A7" s="5"/>
      <c r="B7" s="3" t="s">
        <v>17</v>
      </c>
      <c r="C7" s="8">
        <v>136</v>
      </c>
      <c r="D7" s="15">
        <v>10.11</v>
      </c>
      <c r="E7" s="10">
        <v>44942.597442129598</v>
      </c>
      <c r="F7" s="4">
        <v>44942.597442129598</v>
      </c>
      <c r="G7" s="3" t="s">
        <v>7</v>
      </c>
      <c r="H7" s="1"/>
      <c r="I7"/>
      <c r="J7"/>
      <c r="K7"/>
    </row>
    <row r="8" spans="1:11" x14ac:dyDescent="0.25">
      <c r="A8" s="5"/>
      <c r="B8" s="3" t="s">
        <v>17</v>
      </c>
      <c r="C8" s="8">
        <v>79</v>
      </c>
      <c r="D8" s="15">
        <v>10.18</v>
      </c>
      <c r="E8" s="10">
        <v>44942.6188541667</v>
      </c>
      <c r="F8" s="4">
        <v>44942.6188541667</v>
      </c>
      <c r="G8" s="3" t="s">
        <v>7</v>
      </c>
      <c r="H8" s="1"/>
      <c r="I8"/>
      <c r="J8"/>
      <c r="K8"/>
    </row>
    <row r="9" spans="1:11" x14ac:dyDescent="0.25">
      <c r="A9" s="5"/>
      <c r="B9" s="3" t="s">
        <v>17</v>
      </c>
      <c r="C9" s="8">
        <v>35</v>
      </c>
      <c r="D9" s="15">
        <v>10.18</v>
      </c>
      <c r="E9" s="10">
        <v>44942.6188541667</v>
      </c>
      <c r="F9" s="4">
        <v>44942.6188541667</v>
      </c>
      <c r="G9" s="3" t="s">
        <v>7</v>
      </c>
      <c r="H9" s="1"/>
      <c r="I9"/>
      <c r="J9"/>
      <c r="K9"/>
    </row>
    <row r="10" spans="1:11" x14ac:dyDescent="0.25">
      <c r="A10" s="5"/>
      <c r="B10" s="3" t="s">
        <v>17</v>
      </c>
      <c r="C10" s="8">
        <v>110</v>
      </c>
      <c r="D10" s="15">
        <v>10.18</v>
      </c>
      <c r="E10" s="10">
        <v>44942.647326388898</v>
      </c>
      <c r="F10" s="4">
        <v>44942.647326388898</v>
      </c>
      <c r="G10" s="3" t="s">
        <v>7</v>
      </c>
      <c r="H10" s="1"/>
      <c r="I10"/>
      <c r="J10"/>
      <c r="K10"/>
    </row>
    <row r="11" spans="1:11" x14ac:dyDescent="0.25">
      <c r="A11" s="5"/>
      <c r="B11" s="3" t="s">
        <v>17</v>
      </c>
      <c r="C11" s="8">
        <v>2000</v>
      </c>
      <c r="D11" s="15">
        <v>10.28</v>
      </c>
      <c r="E11" s="10">
        <v>44942.728703703702</v>
      </c>
      <c r="F11" s="4">
        <v>44942.728703703702</v>
      </c>
      <c r="G11" s="3" t="s">
        <v>7</v>
      </c>
      <c r="H11" s="1"/>
      <c r="I11"/>
      <c r="J11"/>
      <c r="K11"/>
    </row>
    <row r="12" spans="1:11" x14ac:dyDescent="0.25">
      <c r="A12" s="5" t="s">
        <v>14</v>
      </c>
      <c r="B12" s="6"/>
      <c r="C12" s="16">
        <f>+SUM(C6:C11)</f>
        <v>2595</v>
      </c>
      <c r="D12" s="13">
        <f>+SUMPRODUCT(C6:C11,D6:D11)/SUM(C6:C11)</f>
        <v>10.247063583815029</v>
      </c>
      <c r="E12" s="12"/>
      <c r="F12" s="12"/>
      <c r="G12" s="12"/>
      <c r="H12" s="1"/>
      <c r="I12"/>
      <c r="J12"/>
      <c r="K12"/>
    </row>
    <row r="13" spans="1:11" x14ac:dyDescent="0.25">
      <c r="B13" s="3" t="s">
        <v>17</v>
      </c>
      <c r="C13" s="8">
        <v>250</v>
      </c>
      <c r="D13" s="15">
        <v>10.99</v>
      </c>
      <c r="E13" s="10">
        <v>44943.604606481502</v>
      </c>
      <c r="F13" s="4">
        <v>44943.604606481502</v>
      </c>
      <c r="G13" s="3" t="s">
        <v>7</v>
      </c>
      <c r="H13" s="1"/>
      <c r="I13"/>
      <c r="J13"/>
      <c r="K13"/>
    </row>
    <row r="14" spans="1:11" x14ac:dyDescent="0.25">
      <c r="B14" s="3" t="s">
        <v>17</v>
      </c>
      <c r="C14" s="8">
        <v>368</v>
      </c>
      <c r="D14" s="15">
        <v>10.9</v>
      </c>
      <c r="E14" s="10">
        <v>44943.608368055597</v>
      </c>
      <c r="F14" s="4">
        <v>44943.608368055597</v>
      </c>
      <c r="G14" s="3" t="s">
        <v>7</v>
      </c>
      <c r="H14" s="1"/>
      <c r="I14"/>
      <c r="J14"/>
      <c r="K14"/>
    </row>
    <row r="15" spans="1:11" x14ac:dyDescent="0.25">
      <c r="B15" s="3" t="s">
        <v>17</v>
      </c>
      <c r="C15" s="8">
        <v>132</v>
      </c>
      <c r="D15" s="15">
        <v>10.9</v>
      </c>
      <c r="E15" s="10">
        <v>44943.611863425896</v>
      </c>
      <c r="F15" s="4">
        <v>44943.611863425896</v>
      </c>
      <c r="G15" s="3" t="s">
        <v>7</v>
      </c>
      <c r="H15" s="1"/>
      <c r="I15"/>
      <c r="J15"/>
      <c r="K15"/>
    </row>
    <row r="16" spans="1:11" x14ac:dyDescent="0.25">
      <c r="B16" s="3" t="s">
        <v>17</v>
      </c>
      <c r="C16" s="8">
        <v>420</v>
      </c>
      <c r="D16" s="15">
        <v>10.8</v>
      </c>
      <c r="E16" s="10">
        <v>44943.6426041667</v>
      </c>
      <c r="F16" s="4">
        <v>44943.6426041667</v>
      </c>
      <c r="G16" s="3" t="s">
        <v>7</v>
      </c>
      <c r="H16" s="1"/>
      <c r="I16"/>
      <c r="J16"/>
      <c r="K16"/>
    </row>
    <row r="17" spans="1:12" x14ac:dyDescent="0.25">
      <c r="B17" s="3" t="s">
        <v>17</v>
      </c>
      <c r="C17" s="8">
        <v>100</v>
      </c>
      <c r="D17" s="15">
        <v>10.8</v>
      </c>
      <c r="E17" s="10">
        <v>44943.650266203702</v>
      </c>
      <c r="F17" s="4">
        <v>44943.650266203702</v>
      </c>
      <c r="G17" s="3" t="s">
        <v>7</v>
      </c>
      <c r="H17" s="1"/>
      <c r="I17"/>
      <c r="J17"/>
      <c r="K17"/>
    </row>
    <row r="18" spans="1:12" x14ac:dyDescent="0.25">
      <c r="B18" s="3" t="s">
        <v>17</v>
      </c>
      <c r="C18" s="8">
        <v>257</v>
      </c>
      <c r="D18" s="15">
        <v>10.72</v>
      </c>
      <c r="E18" s="10">
        <v>44943.651284722197</v>
      </c>
      <c r="F18" s="4">
        <v>44943.651284722197</v>
      </c>
      <c r="G18" s="3" t="s">
        <v>7</v>
      </c>
      <c r="H18" s="1"/>
      <c r="I18"/>
      <c r="J18"/>
      <c r="K18"/>
    </row>
    <row r="19" spans="1:12" x14ac:dyDescent="0.25">
      <c r="B19" s="3" t="s">
        <v>17</v>
      </c>
      <c r="C19" s="8">
        <v>431</v>
      </c>
      <c r="D19" s="15">
        <v>10.72</v>
      </c>
      <c r="E19" s="10">
        <v>44943.6613657407</v>
      </c>
      <c r="F19" s="4">
        <v>44943.6613657407</v>
      </c>
      <c r="G19" s="3" t="s">
        <v>7</v>
      </c>
      <c r="H19" s="1"/>
      <c r="I19"/>
      <c r="J19"/>
      <c r="K19"/>
    </row>
    <row r="20" spans="1:12" x14ac:dyDescent="0.25">
      <c r="B20" s="3" t="s">
        <v>17</v>
      </c>
      <c r="C20" s="8">
        <v>27</v>
      </c>
      <c r="D20" s="15">
        <v>10.72</v>
      </c>
      <c r="E20" s="10">
        <v>44943.6613657407</v>
      </c>
      <c r="F20" s="4">
        <v>44943.6613657407</v>
      </c>
      <c r="G20" s="3" t="s">
        <v>7</v>
      </c>
      <c r="H20" s="1"/>
      <c r="I20"/>
      <c r="J20"/>
      <c r="K20"/>
    </row>
    <row r="21" spans="1:12" x14ac:dyDescent="0.25">
      <c r="B21" s="3" t="s">
        <v>17</v>
      </c>
      <c r="C21" s="8">
        <v>387</v>
      </c>
      <c r="D21" s="15">
        <v>10.69</v>
      </c>
      <c r="E21" s="10">
        <v>44943.6613657407</v>
      </c>
      <c r="F21" s="4">
        <v>44943.6613657407</v>
      </c>
      <c r="G21" s="3" t="s">
        <v>7</v>
      </c>
      <c r="H21" s="1"/>
      <c r="I21"/>
      <c r="J21"/>
      <c r="K21"/>
    </row>
    <row r="22" spans="1:12" x14ac:dyDescent="0.25">
      <c r="A22" s="5" t="s">
        <v>15</v>
      </c>
      <c r="B22" s="6"/>
      <c r="C22" s="11">
        <f>+SUM(C13:C21)</f>
        <v>2372</v>
      </c>
      <c r="D22" s="13">
        <f>+SUMPRODUCT(C13:C21,D13:D21)/SUM(C13:C21)</f>
        <v>10.799043001686339</v>
      </c>
      <c r="E22" s="12"/>
      <c r="F22" s="12"/>
      <c r="G22" s="12"/>
      <c r="H22" s="1"/>
      <c r="I22"/>
      <c r="J22"/>
      <c r="K22"/>
      <c r="L22"/>
    </row>
    <row r="23" spans="1:12" x14ac:dyDescent="0.25">
      <c r="A23" s="5"/>
      <c r="B23" s="3" t="s">
        <v>17</v>
      </c>
      <c r="C23" s="8">
        <v>18</v>
      </c>
      <c r="D23" s="15">
        <v>10.72</v>
      </c>
      <c r="E23" s="10">
        <v>44944.380671296298</v>
      </c>
      <c r="F23" s="4">
        <v>44944.380671296298</v>
      </c>
      <c r="G23" s="3" t="s">
        <v>7</v>
      </c>
      <c r="H23" s="1"/>
      <c r="I23"/>
      <c r="J23"/>
      <c r="K23"/>
      <c r="L23"/>
    </row>
    <row r="24" spans="1:12" x14ac:dyDescent="0.25">
      <c r="A24" s="5"/>
      <c r="B24" s="3" t="s">
        <v>17</v>
      </c>
      <c r="C24" s="8">
        <v>394</v>
      </c>
      <c r="D24" s="15">
        <v>10.72</v>
      </c>
      <c r="E24" s="10">
        <v>44944.382187499999</v>
      </c>
      <c r="F24" s="4">
        <v>44944.382187499999</v>
      </c>
      <c r="G24" s="3" t="s">
        <v>7</v>
      </c>
      <c r="H24" s="1"/>
      <c r="I24"/>
      <c r="J24"/>
      <c r="K24"/>
      <c r="L24"/>
    </row>
    <row r="25" spans="1:12" x14ac:dyDescent="0.25">
      <c r="A25" s="5"/>
      <c r="B25" s="3" t="s">
        <v>17</v>
      </c>
      <c r="C25" s="8">
        <v>161</v>
      </c>
      <c r="D25" s="15">
        <v>10.65</v>
      </c>
      <c r="E25" s="10">
        <v>44944.401157407403</v>
      </c>
      <c r="F25" s="4">
        <v>44944.401157407403</v>
      </c>
      <c r="G25" s="3" t="s">
        <v>7</v>
      </c>
      <c r="H25" s="1"/>
      <c r="I25"/>
      <c r="J25"/>
      <c r="K25"/>
      <c r="L25"/>
    </row>
    <row r="26" spans="1:12" x14ac:dyDescent="0.25">
      <c r="A26" s="5"/>
      <c r="B26" s="3" t="s">
        <v>17</v>
      </c>
      <c r="C26" s="8">
        <v>84</v>
      </c>
      <c r="D26" s="15">
        <v>10.56</v>
      </c>
      <c r="E26" s="10">
        <v>44944.409375000003</v>
      </c>
      <c r="F26" s="4">
        <v>44944.409375000003</v>
      </c>
      <c r="G26" s="3" t="s">
        <v>7</v>
      </c>
      <c r="H26" s="1"/>
      <c r="I26"/>
      <c r="J26"/>
      <c r="K26"/>
      <c r="L26"/>
    </row>
    <row r="27" spans="1:12" x14ac:dyDescent="0.25">
      <c r="A27" s="5"/>
      <c r="B27" s="3" t="s">
        <v>17</v>
      </c>
      <c r="C27" s="8">
        <v>72</v>
      </c>
      <c r="D27" s="15">
        <v>10.56</v>
      </c>
      <c r="E27" s="10">
        <v>44944.419097222199</v>
      </c>
      <c r="F27" s="4">
        <v>44944.419097222199</v>
      </c>
      <c r="G27" s="3" t="s">
        <v>7</v>
      </c>
      <c r="H27" s="1"/>
      <c r="I27"/>
      <c r="J27"/>
      <c r="K27"/>
      <c r="L27"/>
    </row>
    <row r="28" spans="1:12" x14ac:dyDescent="0.25">
      <c r="A28" s="5"/>
      <c r="B28" s="3" t="s">
        <v>17</v>
      </c>
      <c r="C28" s="8">
        <v>202</v>
      </c>
      <c r="D28" s="15">
        <v>10.56</v>
      </c>
      <c r="E28" s="10">
        <v>44944.423923611103</v>
      </c>
      <c r="F28" s="4">
        <v>44944.423923611103</v>
      </c>
      <c r="G28" s="3" t="s">
        <v>7</v>
      </c>
      <c r="H28" s="1"/>
      <c r="I28"/>
      <c r="J28"/>
      <c r="K28"/>
      <c r="L28"/>
    </row>
    <row r="29" spans="1:12" x14ac:dyDescent="0.25">
      <c r="A29" s="5"/>
      <c r="B29" s="3" t="s">
        <v>17</v>
      </c>
      <c r="C29" s="8">
        <v>382</v>
      </c>
      <c r="D29" s="15">
        <v>10.56</v>
      </c>
      <c r="E29" s="10">
        <v>44944.423923611103</v>
      </c>
      <c r="F29" s="4">
        <v>44944.423923611103</v>
      </c>
      <c r="G29" s="3" t="s">
        <v>7</v>
      </c>
      <c r="H29" s="1"/>
      <c r="I29"/>
      <c r="J29"/>
      <c r="K29"/>
      <c r="L29"/>
    </row>
    <row r="30" spans="1:12" x14ac:dyDescent="0.25">
      <c r="A30" s="5"/>
      <c r="B30" s="3" t="s">
        <v>17</v>
      </c>
      <c r="C30" s="8">
        <v>183</v>
      </c>
      <c r="D30" s="15">
        <v>10.56</v>
      </c>
      <c r="E30" s="10">
        <v>44944.441319444399</v>
      </c>
      <c r="F30" s="4">
        <v>44944.441319444399</v>
      </c>
      <c r="G30" s="3" t="s">
        <v>7</v>
      </c>
      <c r="H30" s="1"/>
      <c r="I30"/>
      <c r="J30"/>
      <c r="K30"/>
      <c r="L30"/>
    </row>
    <row r="31" spans="1:12" x14ac:dyDescent="0.25">
      <c r="A31" s="5"/>
      <c r="B31" s="3" t="s">
        <v>17</v>
      </c>
      <c r="C31" s="8">
        <v>77</v>
      </c>
      <c r="D31" s="15">
        <v>10.56</v>
      </c>
      <c r="E31" s="10">
        <v>44944.442314814798</v>
      </c>
      <c r="F31" s="4">
        <v>44944.442314814798</v>
      </c>
      <c r="G31" s="3" t="s">
        <v>7</v>
      </c>
      <c r="H31" s="1"/>
      <c r="I31"/>
      <c r="J31"/>
      <c r="K31"/>
      <c r="L31"/>
    </row>
    <row r="32" spans="1:12" x14ac:dyDescent="0.25">
      <c r="A32" s="5"/>
      <c r="B32" s="3" t="s">
        <v>17</v>
      </c>
      <c r="C32" s="8">
        <v>379</v>
      </c>
      <c r="D32" s="15">
        <v>10.56</v>
      </c>
      <c r="E32" s="10">
        <v>44944.442314814798</v>
      </c>
      <c r="F32" s="4">
        <v>44944.442314814798</v>
      </c>
      <c r="G32" s="3" t="s">
        <v>7</v>
      </c>
      <c r="H32" s="1"/>
      <c r="I32"/>
      <c r="J32"/>
      <c r="K32"/>
      <c r="L32"/>
    </row>
    <row r="33" spans="1:12" x14ac:dyDescent="0.25">
      <c r="A33" s="5"/>
      <c r="B33" s="3" t="s">
        <v>17</v>
      </c>
      <c r="C33" s="8">
        <v>140</v>
      </c>
      <c r="D33" s="15">
        <v>10.51</v>
      </c>
      <c r="E33" s="10">
        <v>44944.456875000003</v>
      </c>
      <c r="F33" s="4">
        <v>44944.456875000003</v>
      </c>
      <c r="G33" s="3" t="s">
        <v>7</v>
      </c>
      <c r="H33" s="1"/>
      <c r="I33"/>
      <c r="J33"/>
      <c r="K33"/>
      <c r="L33"/>
    </row>
    <row r="34" spans="1:12" x14ac:dyDescent="0.25">
      <c r="A34" s="5"/>
      <c r="B34" s="3" t="s">
        <v>17</v>
      </c>
      <c r="C34" s="8">
        <v>60</v>
      </c>
      <c r="D34" s="15">
        <v>10.44</v>
      </c>
      <c r="E34" s="10">
        <v>44944.462233796301</v>
      </c>
      <c r="F34" s="4">
        <v>44944.462233796301</v>
      </c>
      <c r="G34" s="3" t="s">
        <v>7</v>
      </c>
      <c r="H34" s="1"/>
      <c r="I34"/>
      <c r="J34"/>
      <c r="K34"/>
      <c r="L34"/>
    </row>
    <row r="35" spans="1:12" x14ac:dyDescent="0.25">
      <c r="A35" s="5"/>
      <c r="B35" s="3" t="s">
        <v>17</v>
      </c>
      <c r="C35" s="8">
        <v>74</v>
      </c>
      <c r="D35" s="15">
        <v>10.44</v>
      </c>
      <c r="E35" s="10">
        <v>44944.462233796301</v>
      </c>
      <c r="F35" s="4">
        <v>44944.462233796301</v>
      </c>
      <c r="G35" s="3" t="s">
        <v>7</v>
      </c>
      <c r="H35" s="1"/>
      <c r="I35"/>
      <c r="J35"/>
      <c r="K35"/>
      <c r="L35"/>
    </row>
    <row r="36" spans="1:12" x14ac:dyDescent="0.25">
      <c r="A36" s="5"/>
      <c r="B36" s="3" t="s">
        <v>17</v>
      </c>
      <c r="C36" s="8">
        <v>135</v>
      </c>
      <c r="D36" s="15">
        <v>10.44</v>
      </c>
      <c r="E36" s="10">
        <v>44944.462233796301</v>
      </c>
      <c r="F36" s="4">
        <v>44944.462233796301</v>
      </c>
      <c r="G36" s="3" t="s">
        <v>7</v>
      </c>
      <c r="H36" s="1"/>
      <c r="I36"/>
      <c r="J36"/>
      <c r="K36"/>
      <c r="L36"/>
    </row>
    <row r="37" spans="1:12" x14ac:dyDescent="0.25">
      <c r="A37" s="5"/>
      <c r="B37" s="3" t="s">
        <v>17</v>
      </c>
      <c r="C37" s="8">
        <v>378</v>
      </c>
      <c r="D37" s="15">
        <v>10.44</v>
      </c>
      <c r="E37" s="10">
        <v>44944.462233796301</v>
      </c>
      <c r="F37" s="4">
        <v>44944.462233796301</v>
      </c>
      <c r="G37" s="3" t="s">
        <v>7</v>
      </c>
      <c r="H37" s="1"/>
      <c r="I37"/>
      <c r="J37"/>
      <c r="K37"/>
      <c r="L37"/>
    </row>
    <row r="38" spans="1:12" x14ac:dyDescent="0.25">
      <c r="A38" s="5"/>
      <c r="B38" s="3" t="s">
        <v>17</v>
      </c>
      <c r="C38" s="8">
        <v>50</v>
      </c>
      <c r="D38" s="15">
        <v>10.44</v>
      </c>
      <c r="E38" s="10">
        <v>44944.462233796301</v>
      </c>
      <c r="F38" s="4">
        <v>44944.462233796301</v>
      </c>
      <c r="G38" s="3" t="s">
        <v>7</v>
      </c>
      <c r="H38" s="1"/>
      <c r="I38"/>
      <c r="J38"/>
      <c r="K38"/>
      <c r="L38"/>
    </row>
    <row r="39" spans="1:12" x14ac:dyDescent="0.25">
      <c r="A39" s="5"/>
      <c r="B39" s="3" t="s">
        <v>17</v>
      </c>
      <c r="C39" s="8">
        <v>303</v>
      </c>
      <c r="D39" s="15">
        <v>10.44</v>
      </c>
      <c r="E39" s="10">
        <v>44944.462233796301</v>
      </c>
      <c r="F39" s="4">
        <v>44944.462233796301</v>
      </c>
      <c r="G39" s="3" t="s">
        <v>7</v>
      </c>
      <c r="H39" s="1"/>
      <c r="I39"/>
      <c r="J39"/>
      <c r="K39"/>
      <c r="L39"/>
    </row>
    <row r="40" spans="1:12" x14ac:dyDescent="0.25">
      <c r="A40" s="5"/>
      <c r="B40" s="3" t="s">
        <v>17</v>
      </c>
      <c r="C40" s="8">
        <v>228</v>
      </c>
      <c r="D40" s="15">
        <v>10.37</v>
      </c>
      <c r="E40" s="10">
        <v>44944.4670833333</v>
      </c>
      <c r="F40" s="4">
        <v>44944.4670833333</v>
      </c>
      <c r="G40" s="3" t="s">
        <v>7</v>
      </c>
      <c r="H40" s="1"/>
      <c r="I40"/>
      <c r="J40"/>
      <c r="K40"/>
      <c r="L40"/>
    </row>
    <row r="41" spans="1:12" x14ac:dyDescent="0.25">
      <c r="A41" s="5"/>
      <c r="B41" s="3" t="s">
        <v>17</v>
      </c>
      <c r="C41" s="8">
        <v>287</v>
      </c>
      <c r="D41" s="15">
        <v>10.35</v>
      </c>
      <c r="E41" s="10">
        <v>44944.521122685197</v>
      </c>
      <c r="F41" s="4">
        <v>44944.521122685197</v>
      </c>
      <c r="G41" s="3" t="s">
        <v>7</v>
      </c>
      <c r="H41" s="1"/>
      <c r="I41"/>
      <c r="J41"/>
      <c r="K41"/>
      <c r="L41"/>
    </row>
    <row r="42" spans="1:12" x14ac:dyDescent="0.25">
      <c r="A42" s="5"/>
      <c r="B42" s="3" t="s">
        <v>17</v>
      </c>
      <c r="C42" s="8">
        <v>105</v>
      </c>
      <c r="D42" s="15">
        <v>10.28</v>
      </c>
      <c r="E42" s="10">
        <v>44944.538587962998</v>
      </c>
      <c r="F42" s="4">
        <v>44944.538587962998</v>
      </c>
      <c r="G42" s="3" t="s">
        <v>7</v>
      </c>
      <c r="H42" s="1"/>
      <c r="I42"/>
      <c r="J42"/>
      <c r="K42"/>
      <c r="L42"/>
    </row>
    <row r="43" spans="1:12" x14ac:dyDescent="0.25">
      <c r="A43" s="5"/>
      <c r="B43" s="3" t="s">
        <v>17</v>
      </c>
      <c r="C43" s="8">
        <v>104</v>
      </c>
      <c r="D43" s="15">
        <v>10.14</v>
      </c>
      <c r="E43" s="10">
        <v>44944.599618055603</v>
      </c>
      <c r="F43" s="4">
        <v>44944.599618055603</v>
      </c>
      <c r="G43" s="3" t="s">
        <v>7</v>
      </c>
      <c r="H43" s="1"/>
      <c r="I43"/>
      <c r="J43"/>
      <c r="K43"/>
      <c r="L43"/>
    </row>
    <row r="44" spans="1:12" x14ac:dyDescent="0.25">
      <c r="A44" s="5"/>
      <c r="B44" s="3" t="s">
        <v>17</v>
      </c>
      <c r="C44" s="8">
        <v>596</v>
      </c>
      <c r="D44" s="15">
        <v>10.14</v>
      </c>
      <c r="E44" s="10">
        <v>44944.599618055603</v>
      </c>
      <c r="F44" s="4">
        <v>44944.599618055603</v>
      </c>
      <c r="G44" s="3" t="s">
        <v>7</v>
      </c>
      <c r="H44" s="1"/>
      <c r="I44"/>
      <c r="J44"/>
      <c r="K44"/>
      <c r="L44"/>
    </row>
    <row r="45" spans="1:12" x14ac:dyDescent="0.25">
      <c r="A45" s="5"/>
      <c r="B45" s="3" t="s">
        <v>17</v>
      </c>
      <c r="C45" s="8">
        <v>203</v>
      </c>
      <c r="D45" s="15">
        <v>10.01</v>
      </c>
      <c r="E45" s="10">
        <v>44944.7254398148</v>
      </c>
      <c r="F45" s="4">
        <v>44944.7254398148</v>
      </c>
      <c r="G45" s="3" t="s">
        <v>7</v>
      </c>
      <c r="H45" s="1"/>
      <c r="I45"/>
      <c r="J45"/>
      <c r="K45"/>
      <c r="L45"/>
    </row>
    <row r="46" spans="1:12" x14ac:dyDescent="0.25">
      <c r="A46" s="5"/>
      <c r="B46" s="3" t="s">
        <v>17</v>
      </c>
      <c r="C46" s="8">
        <v>163</v>
      </c>
      <c r="D46" s="15">
        <v>10.01</v>
      </c>
      <c r="E46" s="10">
        <v>44944.7254861111</v>
      </c>
      <c r="F46" s="4">
        <v>44944.7254861111</v>
      </c>
      <c r="G46" s="3" t="s">
        <v>7</v>
      </c>
      <c r="H46" s="1"/>
      <c r="I46"/>
      <c r="J46"/>
      <c r="K46"/>
      <c r="L46"/>
    </row>
    <row r="47" spans="1:12" x14ac:dyDescent="0.25">
      <c r="A47" s="5" t="s">
        <v>16</v>
      </c>
      <c r="B47" s="6"/>
      <c r="C47" s="11">
        <f>+SUM(C23:C46)</f>
        <v>4778</v>
      </c>
      <c r="D47" s="13">
        <f>+SUMPRODUCT(C23:C46,D23:D46)/SUM(C23:C46)</f>
        <v>10.418752616157388</v>
      </c>
      <c r="E47" s="12"/>
      <c r="F47" s="12"/>
      <c r="G47" s="12"/>
      <c r="H47" s="1"/>
      <c r="I47"/>
      <c r="J47"/>
      <c r="K47"/>
    </row>
    <row r="48" spans="1:12" x14ac:dyDescent="0.25">
      <c r="A48" s="5" t="s">
        <v>24</v>
      </c>
      <c r="B48" s="3" t="s">
        <v>17</v>
      </c>
      <c r="C48" s="8">
        <v>63</v>
      </c>
      <c r="D48" s="15">
        <v>9.93</v>
      </c>
      <c r="E48" s="10">
        <v>44945.385925925897</v>
      </c>
      <c r="F48" s="4">
        <v>44945.385925925897</v>
      </c>
      <c r="G48" s="3" t="s">
        <v>7</v>
      </c>
      <c r="H48" s="1"/>
      <c r="I48"/>
      <c r="J48"/>
      <c r="K48"/>
    </row>
    <row r="49" spans="1:11" x14ac:dyDescent="0.25">
      <c r="A49" s="5"/>
      <c r="B49" s="3" t="s">
        <v>17</v>
      </c>
      <c r="C49" s="8">
        <v>54</v>
      </c>
      <c r="D49" s="15">
        <v>9.93</v>
      </c>
      <c r="E49" s="10">
        <v>44945.385925925897</v>
      </c>
      <c r="F49" s="4">
        <v>44945.385925925897</v>
      </c>
      <c r="G49" s="3" t="s">
        <v>7</v>
      </c>
      <c r="H49" s="1"/>
      <c r="I49"/>
      <c r="J49"/>
      <c r="K49"/>
    </row>
    <row r="50" spans="1:11" x14ac:dyDescent="0.25">
      <c r="A50" s="5"/>
      <c r="B50" s="3" t="s">
        <v>17</v>
      </c>
      <c r="C50" s="8">
        <v>63</v>
      </c>
      <c r="D50" s="15">
        <v>9.93</v>
      </c>
      <c r="E50" s="10">
        <v>44945.385925925897</v>
      </c>
      <c r="F50" s="4">
        <v>44945.385925925897</v>
      </c>
      <c r="G50" s="3" t="s">
        <v>7</v>
      </c>
      <c r="H50" s="1"/>
      <c r="I50"/>
      <c r="J50"/>
      <c r="K50"/>
    </row>
    <row r="51" spans="1:11" x14ac:dyDescent="0.25">
      <c r="A51" s="5"/>
      <c r="B51" s="3" t="s">
        <v>17</v>
      </c>
      <c r="C51" s="8">
        <v>300</v>
      </c>
      <c r="D51" s="15">
        <v>9.94</v>
      </c>
      <c r="E51" s="10">
        <v>44945.387731481504</v>
      </c>
      <c r="F51" s="4">
        <v>44945.387731481504</v>
      </c>
      <c r="G51" s="3" t="s">
        <v>7</v>
      </c>
      <c r="H51" s="1"/>
      <c r="I51"/>
      <c r="J51"/>
      <c r="K51"/>
    </row>
    <row r="52" spans="1:11" x14ac:dyDescent="0.25">
      <c r="A52" s="5"/>
      <c r="B52" s="3" t="s">
        <v>17</v>
      </c>
      <c r="C52" s="8">
        <v>37</v>
      </c>
      <c r="D52" s="15">
        <v>9.94</v>
      </c>
      <c r="E52" s="10">
        <v>44945.387731481504</v>
      </c>
      <c r="F52" s="4">
        <v>44945.387731481504</v>
      </c>
      <c r="G52" s="3" t="s">
        <v>7</v>
      </c>
      <c r="H52" s="1"/>
      <c r="I52"/>
      <c r="J52"/>
      <c r="K52"/>
    </row>
    <row r="53" spans="1:11" x14ac:dyDescent="0.25">
      <c r="A53" s="5"/>
      <c r="B53" s="3" t="s">
        <v>17</v>
      </c>
      <c r="C53" s="8">
        <v>129</v>
      </c>
      <c r="D53" s="15">
        <v>9.8650000000000002</v>
      </c>
      <c r="E53" s="10">
        <v>44945.399618055599</v>
      </c>
      <c r="F53" s="4">
        <v>44945.399618055599</v>
      </c>
      <c r="G53" s="3" t="s">
        <v>7</v>
      </c>
      <c r="H53" s="1"/>
      <c r="I53"/>
      <c r="J53"/>
      <c r="K53"/>
    </row>
    <row r="54" spans="1:11" x14ac:dyDescent="0.25">
      <c r="A54" s="5"/>
      <c r="B54" s="3" t="s">
        <v>17</v>
      </c>
      <c r="C54" s="8">
        <v>211</v>
      </c>
      <c r="D54" s="15">
        <v>9.8650000000000002</v>
      </c>
      <c r="E54" s="10">
        <v>44945.399618055599</v>
      </c>
      <c r="F54" s="4">
        <v>44945.399618055599</v>
      </c>
      <c r="G54" s="3" t="s">
        <v>7</v>
      </c>
      <c r="H54" s="1"/>
      <c r="I54"/>
      <c r="J54"/>
      <c r="K54"/>
    </row>
    <row r="55" spans="1:11" x14ac:dyDescent="0.25">
      <c r="A55" s="5"/>
      <c r="B55" s="3" t="s">
        <v>17</v>
      </c>
      <c r="C55" s="8">
        <v>105</v>
      </c>
      <c r="D55" s="15">
        <v>9.76</v>
      </c>
      <c r="E55" s="10">
        <v>44945.410567129598</v>
      </c>
      <c r="F55" s="4">
        <v>44945.410567129598</v>
      </c>
      <c r="G55" s="3" t="s">
        <v>7</v>
      </c>
      <c r="H55" s="1"/>
      <c r="I55"/>
      <c r="J55"/>
      <c r="K55"/>
    </row>
    <row r="56" spans="1:11" x14ac:dyDescent="0.25">
      <c r="A56" s="5"/>
      <c r="B56" s="3" t="s">
        <v>17</v>
      </c>
      <c r="C56" s="8">
        <v>13</v>
      </c>
      <c r="D56" s="15">
        <v>9.9</v>
      </c>
      <c r="E56" s="10">
        <v>44945.430798611102</v>
      </c>
      <c r="F56" s="4">
        <v>44945.430798611102</v>
      </c>
      <c r="G56" s="3" t="s">
        <v>7</v>
      </c>
      <c r="H56" s="1"/>
      <c r="I56"/>
      <c r="J56"/>
      <c r="K56"/>
    </row>
    <row r="57" spans="1:11" x14ac:dyDescent="0.25">
      <c r="A57" s="5"/>
      <c r="B57" s="3" t="s">
        <v>17</v>
      </c>
      <c r="C57" s="8">
        <v>72</v>
      </c>
      <c r="D57" s="15">
        <v>9.9</v>
      </c>
      <c r="E57" s="10">
        <v>44945.430798611102</v>
      </c>
      <c r="F57" s="4">
        <v>44945.430798611102</v>
      </c>
      <c r="G57" s="3" t="s">
        <v>7</v>
      </c>
      <c r="H57" s="1"/>
      <c r="I57"/>
      <c r="J57"/>
      <c r="K57"/>
    </row>
    <row r="58" spans="1:11" x14ac:dyDescent="0.25">
      <c r="A58" s="5"/>
      <c r="B58" s="3" t="s">
        <v>17</v>
      </c>
      <c r="C58" s="8">
        <v>188</v>
      </c>
      <c r="D58" s="15">
        <v>9.9</v>
      </c>
      <c r="E58" s="10">
        <v>44945.430798611102</v>
      </c>
      <c r="F58" s="4">
        <v>44945.430798611102</v>
      </c>
      <c r="G58" s="3" t="s">
        <v>7</v>
      </c>
      <c r="H58" s="1"/>
      <c r="I58"/>
      <c r="J58"/>
      <c r="K58"/>
    </row>
    <row r="59" spans="1:11" x14ac:dyDescent="0.25">
      <c r="A59" s="5"/>
      <c r="B59" s="3" t="s">
        <v>17</v>
      </c>
      <c r="C59" s="8">
        <v>260</v>
      </c>
      <c r="D59" s="15">
        <v>9.7850000000000001</v>
      </c>
      <c r="E59" s="10">
        <v>44945.4387615741</v>
      </c>
      <c r="F59" s="4">
        <v>44945.4387615741</v>
      </c>
      <c r="G59" s="3" t="s">
        <v>7</v>
      </c>
      <c r="H59" s="1"/>
      <c r="I59"/>
      <c r="J59"/>
      <c r="K59"/>
    </row>
    <row r="60" spans="1:11" x14ac:dyDescent="0.25">
      <c r="A60" s="5"/>
      <c r="B60" s="3" t="s">
        <v>17</v>
      </c>
      <c r="C60" s="8">
        <v>261</v>
      </c>
      <c r="D60" s="15">
        <v>9.7850000000000001</v>
      </c>
      <c r="E60" s="10">
        <v>44945.439247685201</v>
      </c>
      <c r="F60" s="4">
        <v>44945.439247685201</v>
      </c>
      <c r="G60" s="3" t="s">
        <v>7</v>
      </c>
      <c r="H60" s="1"/>
      <c r="I60"/>
      <c r="J60"/>
      <c r="K60"/>
    </row>
    <row r="61" spans="1:11" x14ac:dyDescent="0.25">
      <c r="A61" s="5"/>
      <c r="B61" s="3" t="s">
        <v>17</v>
      </c>
      <c r="C61" s="8">
        <v>44</v>
      </c>
      <c r="D61" s="15">
        <v>9.7850000000000001</v>
      </c>
      <c r="E61" s="10">
        <v>44945.439247685201</v>
      </c>
      <c r="F61" s="4">
        <v>44945.439247685201</v>
      </c>
      <c r="G61" s="3" t="s">
        <v>7</v>
      </c>
      <c r="H61" s="1"/>
      <c r="I61"/>
      <c r="J61"/>
      <c r="K61"/>
    </row>
    <row r="62" spans="1:11" x14ac:dyDescent="0.25">
      <c r="A62" s="5"/>
      <c r="B62" s="3" t="s">
        <v>17</v>
      </c>
      <c r="C62" s="8">
        <v>301</v>
      </c>
      <c r="D62" s="15">
        <v>9.7249999999999996</v>
      </c>
      <c r="E62" s="10">
        <v>44945.446631944404</v>
      </c>
      <c r="F62" s="4">
        <v>44945.446631944404</v>
      </c>
      <c r="G62" s="3" t="s">
        <v>7</v>
      </c>
      <c r="H62" s="1"/>
      <c r="I62"/>
      <c r="J62"/>
      <c r="K62"/>
    </row>
    <row r="63" spans="1:11" x14ac:dyDescent="0.25">
      <c r="A63" s="5"/>
      <c r="B63" s="3" t="s">
        <v>17</v>
      </c>
      <c r="C63" s="8">
        <v>300</v>
      </c>
      <c r="D63" s="15">
        <v>9.7050000000000001</v>
      </c>
      <c r="E63" s="10">
        <v>44945.450613425899</v>
      </c>
      <c r="F63" s="4">
        <v>44945.450613425899</v>
      </c>
      <c r="G63" s="3" t="s">
        <v>7</v>
      </c>
      <c r="H63" s="1"/>
      <c r="I63"/>
      <c r="J63"/>
      <c r="K63"/>
    </row>
    <row r="64" spans="1:11" x14ac:dyDescent="0.25">
      <c r="A64" s="5"/>
      <c r="B64" s="3" t="s">
        <v>17</v>
      </c>
      <c r="C64" s="8">
        <v>163</v>
      </c>
      <c r="D64" s="15">
        <v>9.7349999999999994</v>
      </c>
      <c r="E64" s="10">
        <v>44945.462233796301</v>
      </c>
      <c r="F64" s="4">
        <v>44945.462233796301</v>
      </c>
      <c r="G64" s="3" t="s">
        <v>7</v>
      </c>
      <c r="H64" s="1"/>
      <c r="I64"/>
      <c r="J64"/>
      <c r="K64"/>
    </row>
    <row r="65" spans="1:11" x14ac:dyDescent="0.25">
      <c r="A65" s="5"/>
      <c r="B65" s="3" t="s">
        <v>17</v>
      </c>
      <c r="C65" s="8">
        <v>186</v>
      </c>
      <c r="D65" s="15">
        <v>9.74</v>
      </c>
      <c r="E65" s="10">
        <v>44945.471967592603</v>
      </c>
      <c r="F65" s="4">
        <v>44945.471967592603</v>
      </c>
      <c r="G65" s="3" t="s">
        <v>7</v>
      </c>
      <c r="H65" s="1"/>
      <c r="I65"/>
      <c r="J65"/>
      <c r="K65"/>
    </row>
    <row r="66" spans="1:11" x14ac:dyDescent="0.25">
      <c r="A66" s="5"/>
      <c r="B66" s="3" t="s">
        <v>17</v>
      </c>
      <c r="C66" s="8">
        <v>276</v>
      </c>
      <c r="D66" s="15">
        <v>9.8049999999999997</v>
      </c>
      <c r="E66" s="10">
        <v>44945.5779861111</v>
      </c>
      <c r="F66" s="4">
        <v>44945.5779861111</v>
      </c>
      <c r="G66" s="3" t="s">
        <v>7</v>
      </c>
      <c r="H66" s="1"/>
      <c r="I66"/>
      <c r="J66"/>
      <c r="K66"/>
    </row>
    <row r="67" spans="1:11" x14ac:dyDescent="0.25">
      <c r="A67" s="5"/>
      <c r="B67" s="3" t="s">
        <v>17</v>
      </c>
      <c r="C67" s="8">
        <v>274</v>
      </c>
      <c r="D67" s="15">
        <v>9.7899999999999991</v>
      </c>
      <c r="E67" s="10">
        <v>44945.605416666702</v>
      </c>
      <c r="F67" s="4">
        <v>44945.605416666702</v>
      </c>
      <c r="G67" s="3" t="s">
        <v>7</v>
      </c>
      <c r="H67" s="1"/>
      <c r="I67"/>
      <c r="J67"/>
      <c r="K67"/>
    </row>
    <row r="68" spans="1:11" x14ac:dyDescent="0.25">
      <c r="A68" s="5" t="s">
        <v>22</v>
      </c>
      <c r="B68" s="6"/>
      <c r="C68" s="11">
        <f>+SUM(C48:C67)</f>
        <v>3300</v>
      </c>
      <c r="D68" s="13">
        <f>+SUMPRODUCT(C48:C67,D48:D67)/SUM(C48:C67)</f>
        <v>9.8100348484848485</v>
      </c>
      <c r="E68" s="12"/>
      <c r="F68" s="12"/>
      <c r="G68" s="12"/>
      <c r="H68" s="1"/>
      <c r="I68"/>
      <c r="J68"/>
      <c r="K68"/>
    </row>
    <row r="69" spans="1:11" x14ac:dyDescent="0.25">
      <c r="B69" s="3" t="s">
        <v>17</v>
      </c>
      <c r="C69" s="8">
        <v>1</v>
      </c>
      <c r="D69" s="15">
        <v>10.15</v>
      </c>
      <c r="E69" s="10">
        <v>44946.407453703701</v>
      </c>
      <c r="F69" s="4">
        <v>44946.407453703701</v>
      </c>
      <c r="G69" s="3" t="s">
        <v>7</v>
      </c>
      <c r="H69" s="1"/>
      <c r="I69"/>
      <c r="J69"/>
      <c r="K69"/>
    </row>
    <row r="70" spans="1:11" x14ac:dyDescent="0.25">
      <c r="B70" s="3" t="s">
        <v>17</v>
      </c>
      <c r="C70" s="8">
        <v>134</v>
      </c>
      <c r="D70" s="15">
        <v>10.199999999999999</v>
      </c>
      <c r="E70" s="10">
        <v>44946.501331018502</v>
      </c>
      <c r="F70" s="4">
        <v>44946.501331018502</v>
      </c>
      <c r="G70" s="3" t="s">
        <v>7</v>
      </c>
      <c r="H70" s="1"/>
      <c r="I70"/>
      <c r="J70"/>
      <c r="K70"/>
    </row>
    <row r="71" spans="1:11" x14ac:dyDescent="0.25">
      <c r="B71" s="3" t="s">
        <v>17</v>
      </c>
      <c r="C71" s="8">
        <v>174</v>
      </c>
      <c r="D71" s="15">
        <v>10.199999999999999</v>
      </c>
      <c r="E71" s="10">
        <v>44946.502106481501</v>
      </c>
      <c r="F71" s="4">
        <v>44946.502106481501</v>
      </c>
      <c r="G71" s="3" t="s">
        <v>7</v>
      </c>
      <c r="H71" s="1"/>
      <c r="I71"/>
      <c r="J71"/>
      <c r="K71"/>
    </row>
    <row r="72" spans="1:11" x14ac:dyDescent="0.25">
      <c r="B72" s="3" t="s">
        <v>17</v>
      </c>
      <c r="C72" s="8">
        <v>105</v>
      </c>
      <c r="D72" s="15">
        <v>10.050000000000001</v>
      </c>
      <c r="E72" s="10">
        <v>44946.6159722222</v>
      </c>
      <c r="F72" s="4">
        <v>44946.6159722222</v>
      </c>
      <c r="G72" s="3" t="s">
        <v>7</v>
      </c>
      <c r="H72" s="1"/>
      <c r="I72"/>
      <c r="J72"/>
      <c r="K72"/>
    </row>
    <row r="73" spans="1:11" x14ac:dyDescent="0.25">
      <c r="B73" s="3" t="s">
        <v>17</v>
      </c>
      <c r="C73" s="8">
        <v>123</v>
      </c>
      <c r="D73" s="15">
        <v>10.11</v>
      </c>
      <c r="E73" s="10">
        <v>44946.703472222202</v>
      </c>
      <c r="F73" s="4">
        <v>44946.703472222202</v>
      </c>
      <c r="G73" s="3" t="s">
        <v>7</v>
      </c>
      <c r="H73" s="1"/>
      <c r="I73"/>
      <c r="J73"/>
      <c r="K73"/>
    </row>
    <row r="74" spans="1:11" x14ac:dyDescent="0.25">
      <c r="B74" s="3" t="s">
        <v>17</v>
      </c>
      <c r="C74" s="8">
        <v>695</v>
      </c>
      <c r="D74" s="15">
        <v>10.1</v>
      </c>
      <c r="E74" s="10">
        <v>44946.722071759301</v>
      </c>
      <c r="F74" s="4">
        <v>44946.722071759301</v>
      </c>
      <c r="G74" s="3" t="s">
        <v>7</v>
      </c>
      <c r="H74" s="1"/>
      <c r="I74"/>
      <c r="J74"/>
      <c r="K74"/>
    </row>
    <row r="75" spans="1:11" x14ac:dyDescent="0.25">
      <c r="A75" s="5" t="s">
        <v>26</v>
      </c>
      <c r="B75" s="6"/>
      <c r="C75" s="11">
        <f>+SUM(C69:C74)</f>
        <v>1232</v>
      </c>
      <c r="D75" s="13">
        <f>+SUMPRODUCT(C69:C74,D69:D74)/SUM(C69:C74)</f>
        <v>10.121777597402597</v>
      </c>
      <c r="E75" s="12"/>
      <c r="F75" s="12"/>
      <c r="G75" s="12"/>
    </row>
    <row r="77" spans="1:11" x14ac:dyDescent="0.25">
      <c r="B77"/>
      <c r="C77"/>
      <c r="D77"/>
      <c r="E77"/>
      <c r="F77"/>
    </row>
    <row r="78" spans="1:11" x14ac:dyDescent="0.25">
      <c r="B78"/>
      <c r="C78"/>
      <c r="D78"/>
      <c r="E78"/>
      <c r="F78"/>
    </row>
    <row r="79" spans="1:11" x14ac:dyDescent="0.25">
      <c r="B79"/>
      <c r="C79"/>
      <c r="D79"/>
      <c r="E79"/>
      <c r="F79"/>
    </row>
    <row r="80" spans="1:11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D8E9-1BB4-4BAB-B663-44086E7D9C53}">
  <dimension ref="A2:K80"/>
  <sheetViews>
    <sheetView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9" customWidth="1"/>
    <col min="4" max="4" width="17.5546875" style="7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1:11" ht="12.9" customHeight="1" x14ac:dyDescent="0.25">
      <c r="B2" s="17" t="s">
        <v>27</v>
      </c>
      <c r="C2" s="17"/>
      <c r="D2" s="17"/>
      <c r="E2" s="17"/>
      <c r="F2" s="17"/>
      <c r="G2" s="17"/>
    </row>
    <row r="3" spans="1:11" ht="12.75" customHeight="1" x14ac:dyDescent="0.25">
      <c r="B3" s="17"/>
      <c r="C3" s="17"/>
      <c r="D3" s="17"/>
      <c r="E3" s="17"/>
      <c r="F3" s="17"/>
      <c r="G3" s="17"/>
    </row>
    <row r="4" spans="1:11" ht="12.9" customHeight="1" x14ac:dyDescent="0.25">
      <c r="B4" s="18" t="s">
        <v>1</v>
      </c>
      <c r="C4" s="19" t="s">
        <v>9</v>
      </c>
      <c r="D4" s="20" t="s">
        <v>13</v>
      </c>
      <c r="E4" s="21" t="s">
        <v>8</v>
      </c>
      <c r="F4" s="21" t="s">
        <v>10</v>
      </c>
      <c r="G4" s="18" t="s">
        <v>11</v>
      </c>
      <c r="I4"/>
      <c r="J4"/>
      <c r="K4"/>
    </row>
    <row r="5" spans="1:11" ht="12.75" customHeight="1" x14ac:dyDescent="0.25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  <c r="I5"/>
      <c r="J5"/>
      <c r="K5"/>
    </row>
    <row r="6" spans="1:11" x14ac:dyDescent="0.25">
      <c r="B6" s="3" t="s">
        <v>17</v>
      </c>
      <c r="C6" s="8">
        <v>235</v>
      </c>
      <c r="D6" s="15">
        <v>10.11</v>
      </c>
      <c r="E6" s="10">
        <v>44942.562025462998</v>
      </c>
      <c r="F6" s="4">
        <v>44942.562025462998</v>
      </c>
      <c r="G6" s="3" t="s">
        <v>7</v>
      </c>
      <c r="H6" s="1"/>
      <c r="I6"/>
      <c r="J6"/>
      <c r="K6"/>
    </row>
    <row r="7" spans="1:11" x14ac:dyDescent="0.25">
      <c r="A7" s="5"/>
      <c r="B7" s="3" t="s">
        <v>17</v>
      </c>
      <c r="C7" s="8">
        <v>136</v>
      </c>
      <c r="D7" s="15">
        <v>10.11</v>
      </c>
      <c r="E7" s="10">
        <v>44942.597442129598</v>
      </c>
      <c r="F7" s="4">
        <v>44942.597442129598</v>
      </c>
      <c r="G7" s="3" t="s">
        <v>7</v>
      </c>
      <c r="H7" s="1"/>
      <c r="I7"/>
      <c r="J7"/>
      <c r="K7"/>
    </row>
    <row r="8" spans="1:11" x14ac:dyDescent="0.25">
      <c r="A8" s="5"/>
      <c r="B8" s="3" t="s">
        <v>17</v>
      </c>
      <c r="C8" s="8">
        <v>79</v>
      </c>
      <c r="D8" s="15">
        <v>10.18</v>
      </c>
      <c r="E8" s="10">
        <v>44942.6188541667</v>
      </c>
      <c r="F8" s="4">
        <v>44942.6188541667</v>
      </c>
      <c r="G8" s="3" t="s">
        <v>7</v>
      </c>
      <c r="H8" s="1"/>
      <c r="I8"/>
      <c r="J8"/>
      <c r="K8"/>
    </row>
    <row r="9" spans="1:11" x14ac:dyDescent="0.25">
      <c r="A9" s="5"/>
      <c r="B9" s="3" t="s">
        <v>17</v>
      </c>
      <c r="C9" s="8">
        <v>35</v>
      </c>
      <c r="D9" s="15">
        <v>10.18</v>
      </c>
      <c r="E9" s="10">
        <v>44942.6188541667</v>
      </c>
      <c r="F9" s="4">
        <v>44942.6188541667</v>
      </c>
      <c r="G9" s="3" t="s">
        <v>7</v>
      </c>
      <c r="H9" s="1"/>
      <c r="I9"/>
      <c r="J9"/>
      <c r="K9"/>
    </row>
    <row r="10" spans="1:11" x14ac:dyDescent="0.25">
      <c r="A10" s="5"/>
      <c r="B10" s="3" t="s">
        <v>17</v>
      </c>
      <c r="C10" s="8">
        <v>110</v>
      </c>
      <c r="D10" s="15">
        <v>10.18</v>
      </c>
      <c r="E10" s="10">
        <v>44942.647326388898</v>
      </c>
      <c r="F10" s="4">
        <v>44942.647326388898</v>
      </c>
      <c r="G10" s="3" t="s">
        <v>7</v>
      </c>
      <c r="H10" s="1"/>
      <c r="I10"/>
      <c r="J10"/>
      <c r="K10"/>
    </row>
    <row r="11" spans="1:11" x14ac:dyDescent="0.25">
      <c r="A11" s="5"/>
      <c r="B11" s="3" t="s">
        <v>17</v>
      </c>
      <c r="C11" s="8">
        <v>2000</v>
      </c>
      <c r="D11" s="15">
        <v>10.28</v>
      </c>
      <c r="E11" s="10">
        <v>44942.728703703702</v>
      </c>
      <c r="F11" s="4">
        <v>44942.728703703702</v>
      </c>
      <c r="G11" s="3" t="s">
        <v>7</v>
      </c>
      <c r="H11" s="1"/>
      <c r="I11"/>
      <c r="J11"/>
      <c r="K11"/>
    </row>
    <row r="12" spans="1:11" x14ac:dyDescent="0.25">
      <c r="A12" s="5" t="s">
        <v>19</v>
      </c>
      <c r="B12" s="6"/>
      <c r="C12" s="16">
        <f>+SUM(C6:C11)</f>
        <v>2595</v>
      </c>
      <c r="D12" s="13">
        <f>+SUMPRODUCT(C6:C11,D6:D11)/SUM(C6:C11)</f>
        <v>10.247063583815029</v>
      </c>
      <c r="E12" s="12"/>
      <c r="F12" s="12"/>
      <c r="G12" s="12"/>
      <c r="I12"/>
      <c r="J12"/>
      <c r="K12"/>
    </row>
    <row r="13" spans="1:11" x14ac:dyDescent="0.25">
      <c r="B13" s="3" t="s">
        <v>17</v>
      </c>
      <c r="C13" s="8">
        <v>250</v>
      </c>
      <c r="D13" s="15">
        <v>10.99</v>
      </c>
      <c r="E13" s="10">
        <v>44943.604606481502</v>
      </c>
      <c r="F13" s="4">
        <v>44943.604606481502</v>
      </c>
      <c r="G13" s="3" t="s">
        <v>7</v>
      </c>
      <c r="I13"/>
      <c r="J13"/>
      <c r="K13"/>
    </row>
    <row r="14" spans="1:11" x14ac:dyDescent="0.25">
      <c r="B14" s="3" t="s">
        <v>17</v>
      </c>
      <c r="C14" s="8">
        <v>368</v>
      </c>
      <c r="D14" s="15">
        <v>10.9</v>
      </c>
      <c r="E14" s="10">
        <v>44943.608368055597</v>
      </c>
      <c r="F14" s="4">
        <v>44943.608368055597</v>
      </c>
      <c r="G14" s="3" t="s">
        <v>7</v>
      </c>
      <c r="I14"/>
      <c r="J14"/>
      <c r="K14"/>
    </row>
    <row r="15" spans="1:11" x14ac:dyDescent="0.25">
      <c r="B15" s="3" t="s">
        <v>17</v>
      </c>
      <c r="C15" s="8">
        <v>132</v>
      </c>
      <c r="D15" s="15">
        <v>10.9</v>
      </c>
      <c r="E15" s="10">
        <v>44943.611863425896</v>
      </c>
      <c r="F15" s="4">
        <v>44943.611863425896</v>
      </c>
      <c r="G15" s="3" t="s">
        <v>7</v>
      </c>
      <c r="I15"/>
      <c r="J15"/>
      <c r="K15"/>
    </row>
    <row r="16" spans="1:11" x14ac:dyDescent="0.25">
      <c r="B16" s="3" t="s">
        <v>17</v>
      </c>
      <c r="C16" s="8">
        <v>420</v>
      </c>
      <c r="D16" s="15">
        <v>10.8</v>
      </c>
      <c r="E16" s="10">
        <v>44943.6426041667</v>
      </c>
      <c r="F16" s="4">
        <v>44943.6426041667</v>
      </c>
      <c r="G16" s="3" t="s">
        <v>7</v>
      </c>
      <c r="I16"/>
      <c r="J16"/>
      <c r="K16"/>
    </row>
    <row r="17" spans="1:11" x14ac:dyDescent="0.25">
      <c r="B17" s="3" t="s">
        <v>17</v>
      </c>
      <c r="C17" s="8">
        <v>100</v>
      </c>
      <c r="D17" s="15">
        <v>10.8</v>
      </c>
      <c r="E17" s="10">
        <v>44943.650266203702</v>
      </c>
      <c r="F17" s="4">
        <v>44943.650266203702</v>
      </c>
      <c r="G17" s="3" t="s">
        <v>7</v>
      </c>
      <c r="I17"/>
      <c r="J17"/>
      <c r="K17"/>
    </row>
    <row r="18" spans="1:11" x14ac:dyDescent="0.25">
      <c r="B18" s="3" t="s">
        <v>17</v>
      </c>
      <c r="C18" s="8">
        <v>257</v>
      </c>
      <c r="D18" s="15">
        <v>10.72</v>
      </c>
      <c r="E18" s="10">
        <v>44943.651284722197</v>
      </c>
      <c r="F18" s="4">
        <v>44943.651284722197</v>
      </c>
      <c r="G18" s="3" t="s">
        <v>7</v>
      </c>
      <c r="I18"/>
      <c r="J18"/>
      <c r="K18"/>
    </row>
    <row r="19" spans="1:11" x14ac:dyDescent="0.25">
      <c r="B19" s="3" t="s">
        <v>17</v>
      </c>
      <c r="C19" s="8">
        <v>431</v>
      </c>
      <c r="D19" s="15">
        <v>10.72</v>
      </c>
      <c r="E19" s="10">
        <v>44943.6613657407</v>
      </c>
      <c r="F19" s="4">
        <v>44943.6613657407</v>
      </c>
      <c r="G19" s="3" t="s">
        <v>7</v>
      </c>
      <c r="I19"/>
      <c r="J19"/>
      <c r="K19"/>
    </row>
    <row r="20" spans="1:11" x14ac:dyDescent="0.25">
      <c r="B20" s="3" t="s">
        <v>17</v>
      </c>
      <c r="C20" s="8">
        <v>27</v>
      </c>
      <c r="D20" s="15">
        <v>10.72</v>
      </c>
      <c r="E20" s="10">
        <v>44943.6613657407</v>
      </c>
      <c r="F20" s="4">
        <v>44943.6613657407</v>
      </c>
      <c r="G20" s="3" t="s">
        <v>7</v>
      </c>
      <c r="I20"/>
      <c r="J20"/>
      <c r="K20"/>
    </row>
    <row r="21" spans="1:11" x14ac:dyDescent="0.25">
      <c r="B21" s="3" t="s">
        <v>17</v>
      </c>
      <c r="C21" s="8">
        <v>387</v>
      </c>
      <c r="D21" s="15">
        <v>10.69</v>
      </c>
      <c r="E21" s="10">
        <v>44943.6613657407</v>
      </c>
      <c r="F21" s="4">
        <v>44943.6613657407</v>
      </c>
      <c r="G21" s="3" t="s">
        <v>7</v>
      </c>
      <c r="I21"/>
      <c r="J21"/>
      <c r="K21"/>
    </row>
    <row r="22" spans="1:11" x14ac:dyDescent="0.25">
      <c r="A22" s="5" t="s">
        <v>20</v>
      </c>
      <c r="B22" s="6"/>
      <c r="C22" s="11">
        <f>+SUM(C13:C21)</f>
        <v>2372</v>
      </c>
      <c r="D22" s="13">
        <f>+SUMPRODUCT(C13:C21,D13:D21)/SUM(C13:C21)</f>
        <v>10.799043001686339</v>
      </c>
      <c r="E22" s="12"/>
      <c r="F22" s="12"/>
      <c r="G22" s="12"/>
      <c r="I22"/>
      <c r="J22"/>
      <c r="K22"/>
    </row>
    <row r="23" spans="1:11" x14ac:dyDescent="0.25">
      <c r="A23" s="5"/>
      <c r="B23" s="3" t="s">
        <v>17</v>
      </c>
      <c r="C23" s="8">
        <v>18</v>
      </c>
      <c r="D23" s="15">
        <v>10.72</v>
      </c>
      <c r="E23" s="10">
        <v>44944.380671296298</v>
      </c>
      <c r="F23" s="4">
        <v>44944.380671296298</v>
      </c>
      <c r="G23" s="3" t="s">
        <v>7</v>
      </c>
      <c r="I23"/>
      <c r="J23"/>
      <c r="K23"/>
    </row>
    <row r="24" spans="1:11" x14ac:dyDescent="0.25">
      <c r="A24" s="5"/>
      <c r="B24" s="3" t="s">
        <v>17</v>
      </c>
      <c r="C24" s="8">
        <v>394</v>
      </c>
      <c r="D24" s="15">
        <v>10.72</v>
      </c>
      <c r="E24" s="10">
        <v>44944.382187499999</v>
      </c>
      <c r="F24" s="4">
        <v>44944.382187499999</v>
      </c>
      <c r="G24" s="3" t="s">
        <v>7</v>
      </c>
      <c r="I24"/>
      <c r="J24"/>
      <c r="K24"/>
    </row>
    <row r="25" spans="1:11" x14ac:dyDescent="0.25">
      <c r="A25" s="5"/>
      <c r="B25" s="3" t="s">
        <v>17</v>
      </c>
      <c r="C25" s="8">
        <v>161</v>
      </c>
      <c r="D25" s="15">
        <v>10.65</v>
      </c>
      <c r="E25" s="10">
        <v>44944.401157407403</v>
      </c>
      <c r="F25" s="4">
        <v>44944.401157407403</v>
      </c>
      <c r="G25" s="3" t="s">
        <v>7</v>
      </c>
      <c r="I25"/>
      <c r="J25"/>
      <c r="K25"/>
    </row>
    <row r="26" spans="1:11" x14ac:dyDescent="0.25">
      <c r="A26" s="5"/>
      <c r="B26" s="3" t="s">
        <v>17</v>
      </c>
      <c r="C26" s="8">
        <v>84</v>
      </c>
      <c r="D26" s="15">
        <v>10.56</v>
      </c>
      <c r="E26" s="10">
        <v>44944.409375000003</v>
      </c>
      <c r="F26" s="4">
        <v>44944.409375000003</v>
      </c>
      <c r="G26" s="3" t="s">
        <v>7</v>
      </c>
      <c r="I26"/>
      <c r="J26"/>
      <c r="K26"/>
    </row>
    <row r="27" spans="1:11" x14ac:dyDescent="0.25">
      <c r="A27" s="5"/>
      <c r="B27" s="3" t="s">
        <v>17</v>
      </c>
      <c r="C27" s="8">
        <v>72</v>
      </c>
      <c r="D27" s="15">
        <v>10.56</v>
      </c>
      <c r="E27" s="10">
        <v>44944.419097222199</v>
      </c>
      <c r="F27" s="4">
        <v>44944.419097222199</v>
      </c>
      <c r="G27" s="3" t="s">
        <v>7</v>
      </c>
      <c r="I27"/>
      <c r="J27"/>
      <c r="K27"/>
    </row>
    <row r="28" spans="1:11" x14ac:dyDescent="0.25">
      <c r="A28" s="5"/>
      <c r="B28" s="3" t="s">
        <v>17</v>
      </c>
      <c r="C28" s="8">
        <v>202</v>
      </c>
      <c r="D28" s="15">
        <v>10.56</v>
      </c>
      <c r="E28" s="10">
        <v>44944.423923611103</v>
      </c>
      <c r="F28" s="4">
        <v>44944.423923611103</v>
      </c>
      <c r="G28" s="3" t="s">
        <v>7</v>
      </c>
      <c r="I28"/>
      <c r="J28"/>
      <c r="K28"/>
    </row>
    <row r="29" spans="1:11" x14ac:dyDescent="0.25">
      <c r="A29" s="5"/>
      <c r="B29" s="3" t="s">
        <v>17</v>
      </c>
      <c r="C29" s="8">
        <v>382</v>
      </c>
      <c r="D29" s="15">
        <v>10.56</v>
      </c>
      <c r="E29" s="10">
        <v>44944.423923611103</v>
      </c>
      <c r="F29" s="4">
        <v>44944.423923611103</v>
      </c>
      <c r="G29" s="3" t="s">
        <v>7</v>
      </c>
      <c r="I29"/>
      <c r="J29"/>
      <c r="K29"/>
    </row>
    <row r="30" spans="1:11" x14ac:dyDescent="0.25">
      <c r="A30" s="5"/>
      <c r="B30" s="3" t="s">
        <v>17</v>
      </c>
      <c r="C30" s="8">
        <v>183</v>
      </c>
      <c r="D30" s="15">
        <v>10.56</v>
      </c>
      <c r="E30" s="10">
        <v>44944.441319444399</v>
      </c>
      <c r="F30" s="4">
        <v>44944.441319444399</v>
      </c>
      <c r="G30" s="3" t="s">
        <v>7</v>
      </c>
      <c r="I30"/>
      <c r="J30"/>
      <c r="K30"/>
    </row>
    <row r="31" spans="1:11" x14ac:dyDescent="0.25">
      <c r="A31" s="5"/>
      <c r="B31" s="3" t="s">
        <v>17</v>
      </c>
      <c r="C31" s="8">
        <v>77</v>
      </c>
      <c r="D31" s="15">
        <v>10.56</v>
      </c>
      <c r="E31" s="10">
        <v>44944.442314814798</v>
      </c>
      <c r="F31" s="4">
        <v>44944.442314814798</v>
      </c>
      <c r="G31" s="3" t="s">
        <v>7</v>
      </c>
      <c r="I31"/>
      <c r="J31"/>
      <c r="K31"/>
    </row>
    <row r="32" spans="1:11" x14ac:dyDescent="0.25">
      <c r="A32" s="5"/>
      <c r="B32" s="3" t="s">
        <v>17</v>
      </c>
      <c r="C32" s="8">
        <v>379</v>
      </c>
      <c r="D32" s="15">
        <v>10.56</v>
      </c>
      <c r="E32" s="10">
        <v>44944.442314814798</v>
      </c>
      <c r="F32" s="4">
        <v>44944.442314814798</v>
      </c>
      <c r="G32" s="3" t="s">
        <v>7</v>
      </c>
      <c r="I32"/>
      <c r="J32"/>
      <c r="K32"/>
    </row>
    <row r="33" spans="1:11" x14ac:dyDescent="0.25">
      <c r="A33" s="5"/>
      <c r="B33" s="3" t="s">
        <v>17</v>
      </c>
      <c r="C33" s="8">
        <v>140</v>
      </c>
      <c r="D33" s="15">
        <v>10.51</v>
      </c>
      <c r="E33" s="10">
        <v>44944.456875000003</v>
      </c>
      <c r="F33" s="4">
        <v>44944.456875000003</v>
      </c>
      <c r="G33" s="3" t="s">
        <v>7</v>
      </c>
      <c r="I33"/>
      <c r="J33"/>
      <c r="K33"/>
    </row>
    <row r="34" spans="1:11" x14ac:dyDescent="0.25">
      <c r="A34" s="5"/>
      <c r="B34" s="3" t="s">
        <v>17</v>
      </c>
      <c r="C34" s="8">
        <v>60</v>
      </c>
      <c r="D34" s="15">
        <v>10.44</v>
      </c>
      <c r="E34" s="10">
        <v>44944.462233796301</v>
      </c>
      <c r="F34" s="4">
        <v>44944.462233796301</v>
      </c>
      <c r="G34" s="3" t="s">
        <v>7</v>
      </c>
      <c r="I34"/>
      <c r="J34"/>
      <c r="K34"/>
    </row>
    <row r="35" spans="1:11" x14ac:dyDescent="0.25">
      <c r="A35" s="5"/>
      <c r="B35" s="3" t="s">
        <v>17</v>
      </c>
      <c r="C35" s="8">
        <v>74</v>
      </c>
      <c r="D35" s="15">
        <v>10.44</v>
      </c>
      <c r="E35" s="10">
        <v>44944.462233796301</v>
      </c>
      <c r="F35" s="4">
        <v>44944.462233796301</v>
      </c>
      <c r="G35" s="3" t="s">
        <v>7</v>
      </c>
      <c r="I35"/>
      <c r="J35"/>
      <c r="K35"/>
    </row>
    <row r="36" spans="1:11" x14ac:dyDescent="0.25">
      <c r="A36" s="5"/>
      <c r="B36" s="3" t="s">
        <v>17</v>
      </c>
      <c r="C36" s="8">
        <v>135</v>
      </c>
      <c r="D36" s="15">
        <v>10.44</v>
      </c>
      <c r="E36" s="10">
        <v>44944.462233796301</v>
      </c>
      <c r="F36" s="4">
        <v>44944.462233796301</v>
      </c>
      <c r="G36" s="3" t="s">
        <v>7</v>
      </c>
      <c r="I36"/>
      <c r="J36"/>
      <c r="K36"/>
    </row>
    <row r="37" spans="1:11" x14ac:dyDescent="0.25">
      <c r="A37" s="5"/>
      <c r="B37" s="3" t="s">
        <v>17</v>
      </c>
      <c r="C37" s="8">
        <v>378</v>
      </c>
      <c r="D37" s="15">
        <v>10.44</v>
      </c>
      <c r="E37" s="10">
        <v>44944.462233796301</v>
      </c>
      <c r="F37" s="4">
        <v>44944.462233796301</v>
      </c>
      <c r="G37" s="3" t="s">
        <v>7</v>
      </c>
      <c r="I37"/>
      <c r="J37"/>
      <c r="K37"/>
    </row>
    <row r="38" spans="1:11" x14ac:dyDescent="0.25">
      <c r="A38" s="5"/>
      <c r="B38" s="3" t="s">
        <v>17</v>
      </c>
      <c r="C38" s="8">
        <v>50</v>
      </c>
      <c r="D38" s="15">
        <v>10.44</v>
      </c>
      <c r="E38" s="10">
        <v>44944.462233796301</v>
      </c>
      <c r="F38" s="4">
        <v>44944.462233796301</v>
      </c>
      <c r="G38" s="3" t="s">
        <v>7</v>
      </c>
      <c r="I38"/>
      <c r="J38"/>
      <c r="K38"/>
    </row>
    <row r="39" spans="1:11" x14ac:dyDescent="0.25">
      <c r="A39" s="5"/>
      <c r="B39" s="3" t="s">
        <v>17</v>
      </c>
      <c r="C39" s="8">
        <v>303</v>
      </c>
      <c r="D39" s="15">
        <v>10.44</v>
      </c>
      <c r="E39" s="10">
        <v>44944.462233796301</v>
      </c>
      <c r="F39" s="4">
        <v>44944.462233796301</v>
      </c>
      <c r="G39" s="3" t="s">
        <v>7</v>
      </c>
      <c r="I39"/>
      <c r="J39"/>
      <c r="K39"/>
    </row>
    <row r="40" spans="1:11" x14ac:dyDescent="0.25">
      <c r="A40" s="5"/>
      <c r="B40" s="3" t="s">
        <v>17</v>
      </c>
      <c r="C40" s="8">
        <v>228</v>
      </c>
      <c r="D40" s="15">
        <v>10.37</v>
      </c>
      <c r="E40" s="10">
        <v>44944.4670833333</v>
      </c>
      <c r="F40" s="4">
        <v>44944.4670833333</v>
      </c>
      <c r="G40" s="3" t="s">
        <v>7</v>
      </c>
      <c r="I40"/>
      <c r="J40"/>
      <c r="K40"/>
    </row>
    <row r="41" spans="1:11" x14ac:dyDescent="0.25">
      <c r="A41" s="5"/>
      <c r="B41" s="3" t="s">
        <v>17</v>
      </c>
      <c r="C41" s="8">
        <v>287</v>
      </c>
      <c r="D41" s="15">
        <v>10.35</v>
      </c>
      <c r="E41" s="10">
        <v>44944.521122685197</v>
      </c>
      <c r="F41" s="4">
        <v>44944.521122685197</v>
      </c>
      <c r="G41" s="3" t="s">
        <v>7</v>
      </c>
      <c r="I41"/>
      <c r="J41"/>
      <c r="K41"/>
    </row>
    <row r="42" spans="1:11" x14ac:dyDescent="0.25">
      <c r="A42" s="5"/>
      <c r="B42" s="3" t="s">
        <v>17</v>
      </c>
      <c r="C42" s="8">
        <v>105</v>
      </c>
      <c r="D42" s="15">
        <v>10.28</v>
      </c>
      <c r="E42" s="10">
        <v>44944.538587962998</v>
      </c>
      <c r="F42" s="4">
        <v>44944.538587962998</v>
      </c>
      <c r="G42" s="3" t="s">
        <v>7</v>
      </c>
      <c r="I42"/>
      <c r="J42"/>
      <c r="K42"/>
    </row>
    <row r="43" spans="1:11" x14ac:dyDescent="0.25">
      <c r="A43" s="5"/>
      <c r="B43" s="3" t="s">
        <v>17</v>
      </c>
      <c r="C43" s="8">
        <v>104</v>
      </c>
      <c r="D43" s="15">
        <v>10.14</v>
      </c>
      <c r="E43" s="10">
        <v>44944.599618055603</v>
      </c>
      <c r="F43" s="4">
        <v>44944.599618055603</v>
      </c>
      <c r="G43" s="3" t="s">
        <v>7</v>
      </c>
      <c r="I43"/>
      <c r="J43"/>
      <c r="K43"/>
    </row>
    <row r="44" spans="1:11" x14ac:dyDescent="0.25">
      <c r="A44" s="5"/>
      <c r="B44" s="3" t="s">
        <v>17</v>
      </c>
      <c r="C44" s="8">
        <v>596</v>
      </c>
      <c r="D44" s="15">
        <v>10.14</v>
      </c>
      <c r="E44" s="10">
        <v>44944.599618055603</v>
      </c>
      <c r="F44" s="4">
        <v>44944.599618055603</v>
      </c>
      <c r="G44" s="3" t="s">
        <v>7</v>
      </c>
      <c r="I44"/>
      <c r="J44"/>
      <c r="K44"/>
    </row>
    <row r="45" spans="1:11" x14ac:dyDescent="0.25">
      <c r="A45" s="5"/>
      <c r="B45" s="3" t="s">
        <v>17</v>
      </c>
      <c r="C45" s="8">
        <v>203</v>
      </c>
      <c r="D45" s="15">
        <v>10.01</v>
      </c>
      <c r="E45" s="10">
        <v>44944.7254398148</v>
      </c>
      <c r="F45" s="4">
        <v>44944.7254398148</v>
      </c>
      <c r="G45" s="3" t="s">
        <v>7</v>
      </c>
      <c r="I45"/>
      <c r="J45"/>
      <c r="K45"/>
    </row>
    <row r="46" spans="1:11" x14ac:dyDescent="0.25">
      <c r="A46" s="5"/>
      <c r="B46" s="3" t="s">
        <v>17</v>
      </c>
      <c r="C46" s="8">
        <v>163</v>
      </c>
      <c r="D46" s="15">
        <v>10.01</v>
      </c>
      <c r="E46" s="10">
        <v>44944.7254861111</v>
      </c>
      <c r="F46" s="4">
        <v>44944.7254861111</v>
      </c>
      <c r="G46" s="3" t="s">
        <v>7</v>
      </c>
      <c r="I46"/>
      <c r="J46"/>
      <c r="K46"/>
    </row>
    <row r="47" spans="1:11" x14ac:dyDescent="0.25">
      <c r="A47" s="5" t="s">
        <v>21</v>
      </c>
      <c r="B47" s="6"/>
      <c r="C47" s="11">
        <f>+SUM(C23:C46)</f>
        <v>4778</v>
      </c>
      <c r="D47" s="13">
        <f>+SUMPRODUCT(C23:C46,D23:D46)/SUM(C23:C46)</f>
        <v>10.418752616157388</v>
      </c>
      <c r="E47" s="12"/>
      <c r="F47" s="12"/>
      <c r="G47" s="12"/>
      <c r="I47"/>
      <c r="J47"/>
      <c r="K47"/>
    </row>
    <row r="48" spans="1:11" x14ac:dyDescent="0.25">
      <c r="A48" s="5" t="s">
        <v>24</v>
      </c>
      <c r="B48" s="3" t="s">
        <v>17</v>
      </c>
      <c r="C48" s="8">
        <v>63</v>
      </c>
      <c r="D48" s="15">
        <v>9.93</v>
      </c>
      <c r="E48" s="10">
        <v>44945.385925925897</v>
      </c>
      <c r="F48" s="4">
        <v>44945.385925925897</v>
      </c>
      <c r="G48" s="3" t="s">
        <v>7</v>
      </c>
      <c r="I48"/>
      <c r="J48"/>
      <c r="K48"/>
    </row>
    <row r="49" spans="1:11" x14ac:dyDescent="0.25">
      <c r="A49" s="5"/>
      <c r="B49" s="3" t="s">
        <v>17</v>
      </c>
      <c r="C49" s="8">
        <v>54</v>
      </c>
      <c r="D49" s="15">
        <v>9.93</v>
      </c>
      <c r="E49" s="10">
        <v>44945.385925925897</v>
      </c>
      <c r="F49" s="4">
        <v>44945.385925925897</v>
      </c>
      <c r="G49" s="3" t="s">
        <v>7</v>
      </c>
      <c r="I49"/>
      <c r="J49"/>
      <c r="K49"/>
    </row>
    <row r="50" spans="1:11" x14ac:dyDescent="0.25">
      <c r="A50" s="5"/>
      <c r="B50" s="3" t="s">
        <v>17</v>
      </c>
      <c r="C50" s="8">
        <v>63</v>
      </c>
      <c r="D50" s="15">
        <v>9.93</v>
      </c>
      <c r="E50" s="10">
        <v>44945.385925925897</v>
      </c>
      <c r="F50" s="4">
        <v>44945.385925925897</v>
      </c>
      <c r="G50" s="3" t="s">
        <v>7</v>
      </c>
      <c r="I50"/>
      <c r="J50"/>
      <c r="K50"/>
    </row>
    <row r="51" spans="1:11" x14ac:dyDescent="0.25">
      <c r="A51" s="5"/>
      <c r="B51" s="3" t="s">
        <v>17</v>
      </c>
      <c r="C51" s="8">
        <v>300</v>
      </c>
      <c r="D51" s="15">
        <v>9.94</v>
      </c>
      <c r="E51" s="10">
        <v>44945.387731481504</v>
      </c>
      <c r="F51" s="4">
        <v>44945.387731481504</v>
      </c>
      <c r="G51" s="3" t="s">
        <v>7</v>
      </c>
      <c r="I51"/>
      <c r="J51"/>
      <c r="K51"/>
    </row>
    <row r="52" spans="1:11" x14ac:dyDescent="0.25">
      <c r="A52" s="5"/>
      <c r="B52" s="3" t="s">
        <v>17</v>
      </c>
      <c r="C52" s="8">
        <v>37</v>
      </c>
      <c r="D52" s="15">
        <v>9.94</v>
      </c>
      <c r="E52" s="10">
        <v>44945.387731481504</v>
      </c>
      <c r="F52" s="4">
        <v>44945.387731481504</v>
      </c>
      <c r="G52" s="3" t="s">
        <v>7</v>
      </c>
      <c r="I52"/>
      <c r="J52"/>
      <c r="K52"/>
    </row>
    <row r="53" spans="1:11" x14ac:dyDescent="0.25">
      <c r="A53" s="5"/>
      <c r="B53" s="3" t="s">
        <v>17</v>
      </c>
      <c r="C53" s="8">
        <v>129</v>
      </c>
      <c r="D53" s="15">
        <v>9.8650000000000002</v>
      </c>
      <c r="E53" s="10">
        <v>44945.399618055599</v>
      </c>
      <c r="F53" s="4">
        <v>44945.399618055599</v>
      </c>
      <c r="G53" s="3" t="s">
        <v>7</v>
      </c>
      <c r="I53"/>
      <c r="J53"/>
      <c r="K53"/>
    </row>
    <row r="54" spans="1:11" x14ac:dyDescent="0.25">
      <c r="A54" s="5"/>
      <c r="B54" s="3" t="s">
        <v>17</v>
      </c>
      <c r="C54" s="8">
        <v>211</v>
      </c>
      <c r="D54" s="15">
        <v>9.8650000000000002</v>
      </c>
      <c r="E54" s="10">
        <v>44945.399618055599</v>
      </c>
      <c r="F54" s="4">
        <v>44945.399618055599</v>
      </c>
      <c r="G54" s="3" t="s">
        <v>7</v>
      </c>
      <c r="I54"/>
      <c r="J54"/>
      <c r="K54"/>
    </row>
    <row r="55" spans="1:11" x14ac:dyDescent="0.25">
      <c r="A55" s="5"/>
      <c r="B55" s="3" t="s">
        <v>17</v>
      </c>
      <c r="C55" s="8">
        <v>105</v>
      </c>
      <c r="D55" s="15">
        <v>9.76</v>
      </c>
      <c r="E55" s="10">
        <v>44945.410567129598</v>
      </c>
      <c r="F55" s="4">
        <v>44945.410567129598</v>
      </c>
      <c r="G55" s="3" t="s">
        <v>7</v>
      </c>
      <c r="I55"/>
      <c r="J55"/>
      <c r="K55"/>
    </row>
    <row r="56" spans="1:11" x14ac:dyDescent="0.25">
      <c r="A56" s="5"/>
      <c r="B56" s="3" t="s">
        <v>17</v>
      </c>
      <c r="C56" s="8">
        <v>13</v>
      </c>
      <c r="D56" s="15">
        <v>9.9</v>
      </c>
      <c r="E56" s="10">
        <v>44945.430798611102</v>
      </c>
      <c r="F56" s="4">
        <v>44945.430798611102</v>
      </c>
      <c r="G56" s="3" t="s">
        <v>7</v>
      </c>
      <c r="I56"/>
      <c r="J56"/>
      <c r="K56"/>
    </row>
    <row r="57" spans="1:11" x14ac:dyDescent="0.25">
      <c r="A57" s="5"/>
      <c r="B57" s="3" t="s">
        <v>17</v>
      </c>
      <c r="C57" s="8">
        <v>72</v>
      </c>
      <c r="D57" s="15">
        <v>9.9</v>
      </c>
      <c r="E57" s="10">
        <v>44945.430798611102</v>
      </c>
      <c r="F57" s="4">
        <v>44945.430798611102</v>
      </c>
      <c r="G57" s="3" t="s">
        <v>7</v>
      </c>
      <c r="I57"/>
      <c r="J57"/>
      <c r="K57"/>
    </row>
    <row r="58" spans="1:11" x14ac:dyDescent="0.25">
      <c r="A58" s="5"/>
      <c r="B58" s="3" t="s">
        <v>17</v>
      </c>
      <c r="C58" s="8">
        <v>188</v>
      </c>
      <c r="D58" s="15">
        <v>9.9</v>
      </c>
      <c r="E58" s="10">
        <v>44945.430798611102</v>
      </c>
      <c r="F58" s="4">
        <v>44945.430798611102</v>
      </c>
      <c r="G58" s="3" t="s">
        <v>7</v>
      </c>
      <c r="I58"/>
      <c r="J58"/>
      <c r="K58"/>
    </row>
    <row r="59" spans="1:11" x14ac:dyDescent="0.25">
      <c r="A59" s="5"/>
      <c r="B59" s="3" t="s">
        <v>17</v>
      </c>
      <c r="C59" s="8">
        <v>260</v>
      </c>
      <c r="D59" s="15">
        <v>9.7850000000000001</v>
      </c>
      <c r="E59" s="10">
        <v>44945.4387615741</v>
      </c>
      <c r="F59" s="4">
        <v>44945.4387615741</v>
      </c>
      <c r="G59" s="3" t="s">
        <v>7</v>
      </c>
      <c r="I59"/>
      <c r="J59"/>
      <c r="K59"/>
    </row>
    <row r="60" spans="1:11" x14ac:dyDescent="0.25">
      <c r="A60" s="5"/>
      <c r="B60" s="3" t="s">
        <v>17</v>
      </c>
      <c r="C60" s="8">
        <v>261</v>
      </c>
      <c r="D60" s="15">
        <v>9.7850000000000001</v>
      </c>
      <c r="E60" s="10">
        <v>44945.439247685201</v>
      </c>
      <c r="F60" s="4">
        <v>44945.439247685201</v>
      </c>
      <c r="G60" s="3" t="s">
        <v>7</v>
      </c>
      <c r="I60"/>
      <c r="J60"/>
      <c r="K60"/>
    </row>
    <row r="61" spans="1:11" x14ac:dyDescent="0.25">
      <c r="A61" s="5"/>
      <c r="B61" s="3" t="s">
        <v>17</v>
      </c>
      <c r="C61" s="8">
        <v>44</v>
      </c>
      <c r="D61" s="15">
        <v>9.7850000000000001</v>
      </c>
      <c r="E61" s="10">
        <v>44945.439247685201</v>
      </c>
      <c r="F61" s="4">
        <v>44945.439247685201</v>
      </c>
      <c r="G61" s="3" t="s">
        <v>7</v>
      </c>
      <c r="I61"/>
      <c r="J61"/>
      <c r="K61"/>
    </row>
    <row r="62" spans="1:11" x14ac:dyDescent="0.25">
      <c r="A62" s="5"/>
      <c r="B62" s="3" t="s">
        <v>17</v>
      </c>
      <c r="C62" s="8">
        <v>301</v>
      </c>
      <c r="D62" s="15">
        <v>9.7249999999999996</v>
      </c>
      <c r="E62" s="10">
        <v>44945.446631944404</v>
      </c>
      <c r="F62" s="4">
        <v>44945.446631944404</v>
      </c>
      <c r="G62" s="3" t="s">
        <v>7</v>
      </c>
      <c r="I62"/>
      <c r="J62"/>
      <c r="K62"/>
    </row>
    <row r="63" spans="1:11" x14ac:dyDescent="0.25">
      <c r="A63" s="5"/>
      <c r="B63" s="3" t="s">
        <v>17</v>
      </c>
      <c r="C63" s="8">
        <v>300</v>
      </c>
      <c r="D63" s="15">
        <v>9.7050000000000001</v>
      </c>
      <c r="E63" s="10">
        <v>44945.450613425899</v>
      </c>
      <c r="F63" s="4">
        <v>44945.450613425899</v>
      </c>
      <c r="G63" s="3" t="s">
        <v>7</v>
      </c>
      <c r="I63"/>
      <c r="J63"/>
      <c r="K63"/>
    </row>
    <row r="64" spans="1:11" x14ac:dyDescent="0.25">
      <c r="A64" s="5"/>
      <c r="B64" s="3" t="s">
        <v>17</v>
      </c>
      <c r="C64" s="8">
        <v>163</v>
      </c>
      <c r="D64" s="15">
        <v>9.7349999999999994</v>
      </c>
      <c r="E64" s="10">
        <v>44945.462233796301</v>
      </c>
      <c r="F64" s="4">
        <v>44945.462233796301</v>
      </c>
      <c r="G64" s="3" t="s">
        <v>7</v>
      </c>
      <c r="I64"/>
      <c r="J64"/>
      <c r="K64"/>
    </row>
    <row r="65" spans="1:11" x14ac:dyDescent="0.25">
      <c r="A65" s="5"/>
      <c r="B65" s="3" t="s">
        <v>17</v>
      </c>
      <c r="C65" s="8">
        <v>186</v>
      </c>
      <c r="D65" s="15">
        <v>9.74</v>
      </c>
      <c r="E65" s="10">
        <v>44945.471967592603</v>
      </c>
      <c r="F65" s="4">
        <v>44945.471967592603</v>
      </c>
      <c r="G65" s="3" t="s">
        <v>7</v>
      </c>
      <c r="I65"/>
      <c r="J65"/>
      <c r="K65"/>
    </row>
    <row r="66" spans="1:11" x14ac:dyDescent="0.25">
      <c r="A66" s="5"/>
      <c r="B66" s="3" t="s">
        <v>17</v>
      </c>
      <c r="C66" s="8">
        <v>276</v>
      </c>
      <c r="D66" s="15">
        <v>9.8049999999999997</v>
      </c>
      <c r="E66" s="10">
        <v>44945.5779861111</v>
      </c>
      <c r="F66" s="4">
        <v>44945.5779861111</v>
      </c>
      <c r="G66" s="3" t="s">
        <v>7</v>
      </c>
      <c r="I66"/>
      <c r="J66"/>
      <c r="K66"/>
    </row>
    <row r="67" spans="1:11" x14ac:dyDescent="0.25">
      <c r="A67" s="5"/>
      <c r="B67" s="3" t="s">
        <v>17</v>
      </c>
      <c r="C67" s="8">
        <v>274</v>
      </c>
      <c r="D67" s="15">
        <v>9.7899999999999991</v>
      </c>
      <c r="E67" s="10">
        <v>44945.605416666702</v>
      </c>
      <c r="F67" s="4">
        <v>44945.605416666702</v>
      </c>
      <c r="G67" s="3" t="s">
        <v>7</v>
      </c>
      <c r="I67"/>
      <c r="J67"/>
      <c r="K67"/>
    </row>
    <row r="68" spans="1:11" x14ac:dyDescent="0.25">
      <c r="A68" s="5" t="s">
        <v>23</v>
      </c>
      <c r="B68" s="6"/>
      <c r="C68" s="11">
        <f>+SUM(C48:C67)</f>
        <v>3300</v>
      </c>
      <c r="D68" s="13">
        <f>+SUMPRODUCT(C48:C67,D48:D67)/SUM(C48:C67)</f>
        <v>9.8100348484848485</v>
      </c>
      <c r="E68" s="12"/>
      <c r="F68" s="12"/>
      <c r="G68" s="12"/>
      <c r="I68"/>
      <c r="J68"/>
      <c r="K68"/>
    </row>
    <row r="69" spans="1:11" x14ac:dyDescent="0.25">
      <c r="B69" s="3" t="s">
        <v>17</v>
      </c>
      <c r="C69" s="8">
        <v>1</v>
      </c>
      <c r="D69" s="15">
        <v>10.15</v>
      </c>
      <c r="E69" s="10">
        <v>44946.407453703701</v>
      </c>
      <c r="F69" s="4">
        <v>44946.407453703701</v>
      </c>
      <c r="G69" s="3" t="s">
        <v>7</v>
      </c>
      <c r="I69"/>
      <c r="J69"/>
      <c r="K69"/>
    </row>
    <row r="70" spans="1:11" x14ac:dyDescent="0.25">
      <c r="B70" s="3" t="s">
        <v>17</v>
      </c>
      <c r="C70" s="8">
        <v>134</v>
      </c>
      <c r="D70" s="15">
        <v>10.199999999999999</v>
      </c>
      <c r="E70" s="10">
        <v>44946.501331018502</v>
      </c>
      <c r="F70" s="4">
        <v>44946.501331018502</v>
      </c>
      <c r="G70" s="3" t="s">
        <v>7</v>
      </c>
      <c r="I70"/>
      <c r="J70"/>
      <c r="K70"/>
    </row>
    <row r="71" spans="1:11" x14ac:dyDescent="0.25">
      <c r="B71" s="3" t="s">
        <v>17</v>
      </c>
      <c r="C71" s="8">
        <v>174</v>
      </c>
      <c r="D71" s="15">
        <v>10.199999999999999</v>
      </c>
      <c r="E71" s="10">
        <v>44946.502106481501</v>
      </c>
      <c r="F71" s="4">
        <v>44946.502106481501</v>
      </c>
      <c r="G71" s="3" t="s">
        <v>7</v>
      </c>
      <c r="I71"/>
      <c r="J71"/>
      <c r="K71"/>
    </row>
    <row r="72" spans="1:11" x14ac:dyDescent="0.25">
      <c r="B72" s="3" t="s">
        <v>17</v>
      </c>
      <c r="C72" s="8">
        <v>105</v>
      </c>
      <c r="D72" s="15">
        <v>10.050000000000001</v>
      </c>
      <c r="E72" s="10">
        <v>44946.6159722222</v>
      </c>
      <c r="F72" s="4">
        <v>44946.6159722222</v>
      </c>
      <c r="G72" s="3" t="s">
        <v>7</v>
      </c>
      <c r="I72"/>
      <c r="J72"/>
      <c r="K72"/>
    </row>
    <row r="73" spans="1:11" x14ac:dyDescent="0.25">
      <c r="B73" s="3" t="s">
        <v>17</v>
      </c>
      <c r="C73" s="8">
        <v>123</v>
      </c>
      <c r="D73" s="15">
        <v>10.11</v>
      </c>
      <c r="E73" s="10">
        <v>44946.703472222202</v>
      </c>
      <c r="F73" s="4">
        <v>44946.703472222202</v>
      </c>
      <c r="G73" s="3" t="s">
        <v>7</v>
      </c>
      <c r="I73"/>
      <c r="J73"/>
      <c r="K73"/>
    </row>
    <row r="74" spans="1:11" x14ac:dyDescent="0.25">
      <c r="B74" s="3" t="s">
        <v>17</v>
      </c>
      <c r="C74" s="8">
        <v>695</v>
      </c>
      <c r="D74" s="15">
        <v>10.1</v>
      </c>
      <c r="E74" s="10">
        <v>44946.722071759301</v>
      </c>
      <c r="F74" s="4">
        <v>44946.722071759301</v>
      </c>
      <c r="G74" s="3" t="s">
        <v>7</v>
      </c>
      <c r="I74"/>
      <c r="J74"/>
      <c r="K74"/>
    </row>
    <row r="75" spans="1:11" x14ac:dyDescent="0.25">
      <c r="A75" s="5" t="s">
        <v>25</v>
      </c>
      <c r="B75" s="6"/>
      <c r="C75" s="11">
        <f>+SUM(C69:C74)</f>
        <v>1232</v>
      </c>
      <c r="D75" s="13">
        <f>+SUMPRODUCT(C69:C74,D69:D74)/SUM(C69:C74)</f>
        <v>10.121777597402597</v>
      </c>
      <c r="E75" s="12"/>
      <c r="F75" s="12"/>
      <c r="G75" s="12"/>
      <c r="I75"/>
      <c r="J75"/>
      <c r="K75"/>
    </row>
    <row r="77" spans="1:11" x14ac:dyDescent="0.25">
      <c r="B77"/>
      <c r="C77"/>
      <c r="D77"/>
      <c r="E77"/>
      <c r="F77"/>
    </row>
    <row r="78" spans="1:11" x14ac:dyDescent="0.25">
      <c r="A78" s="14"/>
      <c r="B78"/>
      <c r="C78"/>
      <c r="D78"/>
      <c r="E78"/>
      <c r="F78"/>
    </row>
    <row r="79" spans="1:11" x14ac:dyDescent="0.25">
      <c r="A79" s="14"/>
      <c r="B79"/>
      <c r="C79"/>
      <c r="D79"/>
      <c r="E79"/>
      <c r="F79"/>
    </row>
    <row r="80" spans="1:11" x14ac:dyDescent="0.25">
      <c r="B80"/>
      <c r="C80"/>
      <c r="D80"/>
      <c r="E80"/>
      <c r="F80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CW52</vt:lpstr>
      <vt:lpstr>Tagesdetails KW52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2023-01-23T16:20:13Z</dcterms:modified>
</cp:coreProperties>
</file>