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13_ncr:1_{4287333E-1CA7-42C4-9D74-770C6BE5CC79}" xr6:coauthVersionLast="47" xr6:coauthVersionMax="47" xr10:uidLastSave="{00000000-0000-0000-0000-000000000000}"/>
  <bookViews>
    <workbookView xWindow="-28920" yWindow="-120" windowWidth="29040" windowHeight="15840" xr2:uid="{CDA83B0E-2071-40AF-BDDF-C03AF9B77435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5" i="1" l="1"/>
  <c r="H785" i="1"/>
  <c r="I782" i="1"/>
  <c r="H782" i="1"/>
  <c r="H779" i="1"/>
  <c r="I775" i="1"/>
  <c r="H775" i="1"/>
  <c r="I769" i="1"/>
  <c r="H769" i="1"/>
  <c r="H764" i="1"/>
  <c r="I762" i="1"/>
  <c r="H762" i="1"/>
  <c r="H756" i="1"/>
  <c r="I753" i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<sst xmlns="http://schemas.openxmlformats.org/spreadsheetml/2006/main" count="1580" uniqueCount="17">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</sst>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A304-94B3-43DD-9ED2-8E03E961F333}">
  <dimension ref="A1:J787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6.5" x14ac:dyDescent="0.35"/>
  <cols>
    <col min="6" max="6" width="32.75" bestFit="1" customWidth="1"/>
    <col min="8" max="8" width="11.5" bestFit="1" customWidth="1"/>
    <col min="9" max="9" width="16" bestFit="1" customWidth="1"/>
  </cols>
  <sheetData>
    <row r="1" spans="1:9" x14ac:dyDescent="0.35">
      <c r="A1" t="s">
        <v>12</v>
      </c>
    </row>
    <row r="2" spans="1:9" ht="33" x14ac:dyDescent="0.3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3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3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3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3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3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3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3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3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3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3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3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3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3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3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3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3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3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3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3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3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3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3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3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3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3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3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3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3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3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3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3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3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3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3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3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3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3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3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3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3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3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3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3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3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3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3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3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3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3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3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3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3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3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3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3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3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3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3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3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3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3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3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3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3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3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3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3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3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3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3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3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3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3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3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3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3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3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3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3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3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3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3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3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3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3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3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3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3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3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3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3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3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3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3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3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3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3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3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3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3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3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3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3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3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3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3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3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3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3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3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3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3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3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3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3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3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3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3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3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3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3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3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3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3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3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3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3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3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3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3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3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3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3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3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3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3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3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3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3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3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3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3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3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3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3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3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3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3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3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3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3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3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3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3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3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3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3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3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3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3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3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3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3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3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3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3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3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3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3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3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3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3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3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3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3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3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3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3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3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3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3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3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3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3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3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3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3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3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3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3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3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3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3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3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3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3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3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3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3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3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3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3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3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3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3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3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3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3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3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3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3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3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3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3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3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3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3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3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3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3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3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3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3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3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3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3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3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3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3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3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3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3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3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3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3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3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3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3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3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3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3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3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3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3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3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3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3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3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3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3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3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3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3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3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3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3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3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3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3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3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3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3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3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3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3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3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3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3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3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3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3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3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3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3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3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3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3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3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3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3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3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3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3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3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3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3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3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3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3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3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3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3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3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3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3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3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3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3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3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3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3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3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3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3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3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3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3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3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3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3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3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3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3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3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3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3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3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3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3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3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3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3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3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3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3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3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3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3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3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3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3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3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3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3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3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3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3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3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3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3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3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3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3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3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3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3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3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3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3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3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3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3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3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3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3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3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3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3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3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3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3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3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3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3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3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3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3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3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3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3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3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3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3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3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3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3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3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3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3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3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3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3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3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3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3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3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3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3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3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3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3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3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3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3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3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3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3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3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3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3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3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3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3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3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3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3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3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3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3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3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3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3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3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3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3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3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3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3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3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3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3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3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3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3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3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3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3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3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3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3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3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3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3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3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3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3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3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3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3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3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3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3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3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3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3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3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3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3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3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3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3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3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3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3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3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3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3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3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3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3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3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3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3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3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3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3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3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3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3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3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3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3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3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3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3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3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3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3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3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3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3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3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3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3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3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3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3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3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3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3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3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3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3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3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3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3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3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3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3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3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3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3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3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3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3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3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3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3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3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3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3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3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3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3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3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3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3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3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3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3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3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3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3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3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3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3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3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3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3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3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3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3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3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3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3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3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3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3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3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3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3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3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3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3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3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3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3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3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3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3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3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3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3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3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3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3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3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3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3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3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3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3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3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3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3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3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3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3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3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3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3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3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3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3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3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3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3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3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3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3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3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3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3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3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x14ac:dyDescent="0.3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x14ac:dyDescent="0.35">
      <c r="A588" s="4">
        <v>45586</v>
      </c>
      <c r="B588" s="1">
        <v>300</v>
      </c>
      <c r="C588" s="2">
        <v>16.75</v>
      </c>
      <c r="D588" s="5">
        <v>0.38906249999854481</v>
      </c>
      <c r="E588" s="6" t="s">
        <v>5</v>
      </c>
      <c r="F588" s="6" t="s">
        <v>6</v>
      </c>
      <c r="G588" s="3">
        <v>5025</v>
      </c>
    </row>
    <row r="589" spans="1:9" x14ac:dyDescent="0.35">
      <c r="A589" s="18">
        <v>45586</v>
      </c>
      <c r="B589" s="19">
        <v>277</v>
      </c>
      <c r="C589" s="20">
        <v>16.75</v>
      </c>
      <c r="D589" s="21">
        <v>0.39129629629314877</v>
      </c>
      <c r="E589" s="22" t="s">
        <v>5</v>
      </c>
      <c r="F589" s="22" t="s">
        <v>6</v>
      </c>
      <c r="G589" s="23">
        <v>4639.75</v>
      </c>
      <c r="H589" s="19">
        <f>B588+B589</f>
        <v>577</v>
      </c>
      <c r="I589" s="25">
        <f>16.75</f>
        <v>16.75</v>
      </c>
    </row>
    <row r="590" spans="1:9" x14ac:dyDescent="0.35">
      <c r="A590" s="4">
        <v>45586</v>
      </c>
      <c r="B590" s="1">
        <v>17</v>
      </c>
      <c r="C590" s="2">
        <v>16.7</v>
      </c>
      <c r="D590" s="5">
        <v>0.41028935185022419</v>
      </c>
      <c r="E590" s="6" t="s">
        <v>5</v>
      </c>
      <c r="F590" s="6" t="s">
        <v>7</v>
      </c>
      <c r="G590" s="3">
        <v>283.89999999999998</v>
      </c>
    </row>
    <row r="591" spans="1:9" x14ac:dyDescent="0.35">
      <c r="A591" s="18">
        <v>45586</v>
      </c>
      <c r="B591" s="19">
        <v>346</v>
      </c>
      <c r="C591" s="20">
        <v>16.8</v>
      </c>
      <c r="D591" s="21">
        <v>0.45346064814657439</v>
      </c>
      <c r="E591" s="22" t="s">
        <v>5</v>
      </c>
      <c r="F591" s="22" t="s">
        <v>7</v>
      </c>
      <c r="G591" s="23">
        <v>5812.8</v>
      </c>
      <c r="H591" s="19">
        <f>B590+B591</f>
        <v>363</v>
      </c>
      <c r="I591" s="20">
        <f>SUMPRODUCT(B590:B591,C590:C591)/SUM(B590:B591)</f>
        <v>16.795316804407712</v>
      </c>
    </row>
    <row r="592" spans="1:9" x14ac:dyDescent="0.35">
      <c r="A592" s="4">
        <v>45587</v>
      </c>
      <c r="B592" s="1">
        <v>168</v>
      </c>
      <c r="C592" s="2">
        <v>16.8</v>
      </c>
      <c r="D592" s="5">
        <v>0.38662037037283881</v>
      </c>
      <c r="E592" s="6" t="s">
        <v>5</v>
      </c>
      <c r="F592" s="6" t="s">
        <v>7</v>
      </c>
      <c r="G592" s="3">
        <v>2822.4</v>
      </c>
    </row>
    <row r="593" spans="1:9" x14ac:dyDescent="0.35">
      <c r="A593" s="4">
        <v>45587</v>
      </c>
      <c r="B593" s="1">
        <v>39</v>
      </c>
      <c r="C593" s="2">
        <v>16.8</v>
      </c>
      <c r="D593" s="5">
        <v>0.40534722222218988</v>
      </c>
      <c r="E593" s="6" t="s">
        <v>5</v>
      </c>
      <c r="F593" s="6" t="s">
        <v>7</v>
      </c>
      <c r="G593" s="3">
        <v>655.20000000000005</v>
      </c>
    </row>
    <row r="594" spans="1:9" x14ac:dyDescent="0.35">
      <c r="A594" s="18">
        <v>45587</v>
      </c>
      <c r="B594" s="19">
        <v>156</v>
      </c>
      <c r="C594" s="20">
        <v>16.8</v>
      </c>
      <c r="D594" s="21">
        <v>0.40798611110949423</v>
      </c>
      <c r="E594" s="22" t="s">
        <v>5</v>
      </c>
      <c r="F594" s="22" t="s">
        <v>7</v>
      </c>
      <c r="G594" s="23">
        <v>2620.8000000000002</v>
      </c>
      <c r="H594" s="19">
        <f>SUM(B592:B594)</f>
        <v>363</v>
      </c>
      <c r="I594" s="25">
        <v>16.8</v>
      </c>
    </row>
    <row r="595" spans="1:9" x14ac:dyDescent="0.35">
      <c r="A595" s="4">
        <v>45587</v>
      </c>
      <c r="B595" s="1">
        <v>490</v>
      </c>
      <c r="C595" s="2">
        <v>16.8</v>
      </c>
      <c r="D595" s="5">
        <v>0.47494212962919846</v>
      </c>
      <c r="E595" s="6" t="s">
        <v>5</v>
      </c>
      <c r="F595" s="6" t="s">
        <v>6</v>
      </c>
      <c r="G595" s="3">
        <v>8232</v>
      </c>
    </row>
    <row r="596" spans="1:9" x14ac:dyDescent="0.35">
      <c r="A596" s="18">
        <v>45587</v>
      </c>
      <c r="B596" s="19">
        <v>122</v>
      </c>
      <c r="C596" s="20">
        <v>16.75</v>
      </c>
      <c r="D596" s="21">
        <v>0.479143518517958</v>
      </c>
      <c r="E596" s="22" t="s">
        <v>5</v>
      </c>
      <c r="F596" s="22" t="s">
        <v>6</v>
      </c>
      <c r="G596" s="23">
        <v>2043.5</v>
      </c>
      <c r="H596" s="19">
        <f>B595+B596</f>
        <v>612</v>
      </c>
      <c r="I596" s="20">
        <f>SUMPRODUCT(B595:B596,C595:C596)/SUM(B595:B596)</f>
        <v>16.790032679738562</v>
      </c>
    </row>
    <row r="597" spans="1:9" x14ac:dyDescent="0.35">
      <c r="A597" s="26">
        <v>45588</v>
      </c>
      <c r="B597" s="27">
        <v>360</v>
      </c>
      <c r="C597" s="28">
        <v>16.899999999999999</v>
      </c>
      <c r="D597" s="29">
        <v>0.38630787037254777</v>
      </c>
      <c r="E597" s="30" t="s">
        <v>5</v>
      </c>
      <c r="F597" s="30" t="s">
        <v>7</v>
      </c>
      <c r="G597" s="31">
        <v>6083.9999999999991</v>
      </c>
      <c r="H597" s="32">
        <v>360</v>
      </c>
      <c r="I597" s="33">
        <v>16.899999999999999</v>
      </c>
    </row>
    <row r="598" spans="1:9" x14ac:dyDescent="0.35">
      <c r="A598" s="4">
        <v>45588</v>
      </c>
      <c r="B598" s="1">
        <v>300</v>
      </c>
      <c r="C598" s="2">
        <v>16.8</v>
      </c>
      <c r="D598" s="5">
        <v>0.39581018518219935</v>
      </c>
      <c r="E598" s="6" t="s">
        <v>5</v>
      </c>
      <c r="F598" s="6" t="s">
        <v>6</v>
      </c>
      <c r="G598" s="3">
        <v>5040</v>
      </c>
    </row>
    <row r="599" spans="1:9" x14ac:dyDescent="0.35">
      <c r="A599" s="4">
        <v>45588</v>
      </c>
      <c r="B599" s="1">
        <v>300</v>
      </c>
      <c r="C599" s="2">
        <v>16.899999999999999</v>
      </c>
      <c r="D599" s="5">
        <v>0.41892361111240461</v>
      </c>
      <c r="E599" s="6" t="s">
        <v>5</v>
      </c>
      <c r="F599" s="6" t="s">
        <v>6</v>
      </c>
      <c r="G599" s="3">
        <v>5070</v>
      </c>
    </row>
    <row r="600" spans="1:9" x14ac:dyDescent="0.35">
      <c r="A600" s="18">
        <v>45588</v>
      </c>
      <c r="B600" s="19">
        <v>30</v>
      </c>
      <c r="C600" s="20">
        <v>16.899999999999999</v>
      </c>
      <c r="D600" s="21">
        <v>0.41943287036701804</v>
      </c>
      <c r="E600" s="22" t="s">
        <v>5</v>
      </c>
      <c r="F600" s="22" t="s">
        <v>6</v>
      </c>
      <c r="G600" s="23">
        <v>506.99999999999994</v>
      </c>
      <c r="H600" s="19">
        <f>B598+B599+B600</f>
        <v>630</v>
      </c>
      <c r="I600" s="20">
        <f>SUMPRODUCT(B598:B600,C598:C600)/SUM(B598:B600)</f>
        <v>16.852380952380951</v>
      </c>
    </row>
    <row r="601" spans="1:9" x14ac:dyDescent="0.35">
      <c r="A601" s="4">
        <v>45589</v>
      </c>
      <c r="B601" s="1">
        <v>80</v>
      </c>
      <c r="C601" s="2">
        <v>16.8</v>
      </c>
      <c r="D601" s="5">
        <v>0.52025462962774327</v>
      </c>
      <c r="E601" s="6" t="s">
        <v>5</v>
      </c>
      <c r="F601" s="6" t="s">
        <v>6</v>
      </c>
      <c r="G601" s="3">
        <v>1344</v>
      </c>
    </row>
    <row r="602" spans="1:9" x14ac:dyDescent="0.35">
      <c r="A602" s="4">
        <v>45589</v>
      </c>
      <c r="B602" s="1">
        <v>160</v>
      </c>
      <c r="C602" s="2">
        <v>16.8</v>
      </c>
      <c r="D602" s="5">
        <v>0.52341435185371665</v>
      </c>
      <c r="E602" s="6" t="s">
        <v>5</v>
      </c>
      <c r="F602" s="6" t="s">
        <v>6</v>
      </c>
      <c r="G602" s="3">
        <v>2688</v>
      </c>
    </row>
    <row r="603" spans="1:9" x14ac:dyDescent="0.35">
      <c r="A603" s="4">
        <v>45589</v>
      </c>
      <c r="B603" s="1">
        <v>300</v>
      </c>
      <c r="C603" s="2">
        <v>16.75</v>
      </c>
      <c r="D603" s="5">
        <v>0.56247685185371665</v>
      </c>
      <c r="E603" s="6" t="s">
        <v>5</v>
      </c>
      <c r="F603" s="6" t="s">
        <v>6</v>
      </c>
      <c r="G603" s="3">
        <v>5025</v>
      </c>
    </row>
    <row r="604" spans="1:9" x14ac:dyDescent="0.35">
      <c r="A604" s="18">
        <v>45589</v>
      </c>
      <c r="B604" s="19">
        <v>90</v>
      </c>
      <c r="C604" s="20">
        <v>16.75</v>
      </c>
      <c r="D604" s="21">
        <v>0.64581018518219935</v>
      </c>
      <c r="E604" s="22" t="s">
        <v>5</v>
      </c>
      <c r="F604" s="22" t="s">
        <v>6</v>
      </c>
      <c r="G604" s="23">
        <v>1507.5</v>
      </c>
      <c r="H604" s="19">
        <v>630</v>
      </c>
      <c r="I604" s="20">
        <v>16.769047619047619</v>
      </c>
    </row>
    <row r="605" spans="1:9" x14ac:dyDescent="0.35">
      <c r="A605" s="4">
        <v>45590</v>
      </c>
      <c r="B605" s="1">
        <v>300</v>
      </c>
      <c r="C605" s="2">
        <v>16.75</v>
      </c>
      <c r="D605" s="5">
        <v>0.40052083333284827</v>
      </c>
      <c r="E605" s="6" t="s">
        <v>5</v>
      </c>
      <c r="F605" s="6" t="s">
        <v>6</v>
      </c>
      <c r="G605" s="3">
        <v>5025</v>
      </c>
    </row>
    <row r="606" spans="1:9" x14ac:dyDescent="0.35">
      <c r="A606" s="4">
        <v>45590</v>
      </c>
      <c r="B606" s="1">
        <v>300</v>
      </c>
      <c r="C606" s="2">
        <v>16.75</v>
      </c>
      <c r="D606" s="5">
        <v>0.40150462962628808</v>
      </c>
      <c r="E606" s="6" t="s">
        <v>5</v>
      </c>
      <c r="F606" s="6" t="s">
        <v>6</v>
      </c>
      <c r="G606" s="3">
        <v>5025</v>
      </c>
    </row>
    <row r="607" spans="1:9" x14ac:dyDescent="0.35">
      <c r="A607" s="18">
        <v>45590</v>
      </c>
      <c r="B607" s="19">
        <v>22</v>
      </c>
      <c r="C607" s="20">
        <v>16.75</v>
      </c>
      <c r="D607" s="21">
        <v>0.40150462962628808</v>
      </c>
      <c r="E607" s="22" t="s">
        <v>5</v>
      </c>
      <c r="F607" s="22" t="s">
        <v>6</v>
      </c>
      <c r="G607" s="23">
        <v>368.5</v>
      </c>
      <c r="H607" s="19">
        <f>SUM(B605:B607)</f>
        <v>622</v>
      </c>
      <c r="I607" s="25">
        <v>16.75</v>
      </c>
    </row>
    <row r="608" spans="1:9" x14ac:dyDescent="0.35">
      <c r="A608" s="26">
        <v>45590</v>
      </c>
      <c r="B608" s="27">
        <v>372</v>
      </c>
      <c r="C608" s="28">
        <v>16.649999999999999</v>
      </c>
      <c r="D608" s="29">
        <v>0.40918981481809169</v>
      </c>
      <c r="E608" s="30" t="s">
        <v>5</v>
      </c>
      <c r="F608" s="30" t="s">
        <v>7</v>
      </c>
      <c r="G608" s="31">
        <v>6193.7999999999993</v>
      </c>
      <c r="H608" s="27">
        <v>372</v>
      </c>
      <c r="I608" s="28">
        <v>16.649999999999999</v>
      </c>
    </row>
    <row r="609" spans="1:9" x14ac:dyDescent="0.35">
      <c r="A609" s="4">
        <v>45593</v>
      </c>
      <c r="B609" s="1">
        <v>310</v>
      </c>
      <c r="C609" s="2">
        <v>16.45</v>
      </c>
      <c r="D609" s="5">
        <v>0.38053240740555339</v>
      </c>
      <c r="E609" s="6" t="s">
        <v>5</v>
      </c>
      <c r="F609" s="6" t="s">
        <v>6</v>
      </c>
      <c r="G609" s="3">
        <v>5099.5</v>
      </c>
    </row>
    <row r="610" spans="1:9" x14ac:dyDescent="0.35">
      <c r="A610" s="18">
        <v>45593</v>
      </c>
      <c r="B610" s="19">
        <v>315</v>
      </c>
      <c r="C610" s="20">
        <v>16.5</v>
      </c>
      <c r="D610" s="21">
        <v>0.40552083333022892</v>
      </c>
      <c r="E610" s="22" t="s">
        <v>5</v>
      </c>
      <c r="F610" s="22" t="s">
        <v>6</v>
      </c>
      <c r="G610" s="23">
        <v>5197.5</v>
      </c>
      <c r="H610" s="19">
        <f>B609+B610</f>
        <v>625</v>
      </c>
      <c r="I610" s="24">
        <f>SUMPRODUCT(B609:B610,C609:C610)/SUM(B609:B610)</f>
        <v>16.475200000000001</v>
      </c>
    </row>
    <row r="611" spans="1:9" x14ac:dyDescent="0.35">
      <c r="A611" s="4">
        <v>45593</v>
      </c>
      <c r="B611" s="1">
        <v>76</v>
      </c>
      <c r="C611" s="2">
        <v>16.399999999999999</v>
      </c>
      <c r="D611" s="5">
        <v>0.40041666666365927</v>
      </c>
      <c r="E611" s="6" t="s">
        <v>5</v>
      </c>
      <c r="F611" s="6" t="s">
        <v>7</v>
      </c>
      <c r="G611" s="3">
        <v>1246.3999999999999</v>
      </c>
    </row>
    <row r="612" spans="1:9" x14ac:dyDescent="0.35">
      <c r="A612" s="18">
        <v>45593</v>
      </c>
      <c r="B612" s="19">
        <v>319</v>
      </c>
      <c r="C612" s="20">
        <v>16.649999999999999</v>
      </c>
      <c r="D612" s="21">
        <v>0.43692129629926058</v>
      </c>
      <c r="E612" s="22" t="s">
        <v>5</v>
      </c>
      <c r="F612" s="22" t="s">
        <v>7</v>
      </c>
      <c r="G612" s="23">
        <v>5311.3499999999995</v>
      </c>
      <c r="H612" s="19">
        <f>B611+B612</f>
        <v>395</v>
      </c>
      <c r="I612" s="20">
        <f>SUMPRODUCT(B611:B612,C611:C612)/SUM(B611:B612)</f>
        <v>16.601898734177212</v>
      </c>
    </row>
    <row r="613" spans="1:9" x14ac:dyDescent="0.35">
      <c r="A613" s="4">
        <v>45594</v>
      </c>
      <c r="B613" s="1">
        <v>78</v>
      </c>
      <c r="C613" s="2">
        <v>16.600000000000001</v>
      </c>
      <c r="D613" s="5">
        <v>0.73339120370656019</v>
      </c>
      <c r="E613" s="6" t="s">
        <v>5</v>
      </c>
      <c r="F613" s="6" t="s">
        <v>7</v>
      </c>
      <c r="G613" s="3">
        <v>1294.8000000000002</v>
      </c>
    </row>
    <row r="614" spans="1:9" x14ac:dyDescent="0.35">
      <c r="A614" s="4">
        <v>45594</v>
      </c>
      <c r="B614" s="1">
        <v>93</v>
      </c>
      <c r="C614" s="2">
        <v>16.600000000000001</v>
      </c>
      <c r="D614" s="5">
        <v>0.72893518518685596</v>
      </c>
      <c r="E614" s="6" t="s">
        <v>5</v>
      </c>
      <c r="F614" s="6" t="s">
        <v>7</v>
      </c>
      <c r="G614" s="3">
        <v>1543.8000000000002</v>
      </c>
    </row>
    <row r="615" spans="1:9" x14ac:dyDescent="0.35">
      <c r="A615" s="4">
        <v>45594</v>
      </c>
      <c r="B615" s="1">
        <v>44</v>
      </c>
      <c r="C615" s="2">
        <v>16.600000000000001</v>
      </c>
      <c r="D615" s="5">
        <v>0.72177083333372138</v>
      </c>
      <c r="E615" s="6" t="s">
        <v>5</v>
      </c>
      <c r="F615" s="6" t="s">
        <v>7</v>
      </c>
      <c r="G615" s="3">
        <v>730.40000000000009</v>
      </c>
    </row>
    <row r="616" spans="1:9" x14ac:dyDescent="0.35">
      <c r="A616" s="18">
        <v>45594</v>
      </c>
      <c r="B616" s="19">
        <v>38</v>
      </c>
      <c r="C616" s="20">
        <v>16.600000000000001</v>
      </c>
      <c r="D616" s="21">
        <v>0.71417824074160308</v>
      </c>
      <c r="E616" s="22" t="s">
        <v>5</v>
      </c>
      <c r="F616" s="22" t="s">
        <v>7</v>
      </c>
      <c r="G616" s="23">
        <v>630.80000000000007</v>
      </c>
      <c r="H616" s="19">
        <v>253</v>
      </c>
      <c r="I616" s="20">
        <v>16.600000000000001</v>
      </c>
    </row>
    <row r="617" spans="1:9" x14ac:dyDescent="0.35">
      <c r="A617" s="26">
        <v>45595</v>
      </c>
      <c r="B617" s="27">
        <v>619</v>
      </c>
      <c r="C617" s="28">
        <v>16.8</v>
      </c>
      <c r="D617" s="29">
        <v>0.4074189814782585</v>
      </c>
      <c r="E617" s="30" t="s">
        <v>5</v>
      </c>
      <c r="F617" s="30" t="s">
        <v>6</v>
      </c>
      <c r="G617" s="31">
        <v>10399.200000000001</v>
      </c>
      <c r="H617" s="32">
        <v>619</v>
      </c>
      <c r="I617" s="33">
        <v>16.8</v>
      </c>
    </row>
    <row r="618" spans="1:9" x14ac:dyDescent="0.35">
      <c r="A618" s="4">
        <v>45595</v>
      </c>
      <c r="B618" s="1">
        <v>110</v>
      </c>
      <c r="C618" s="2">
        <v>16.7</v>
      </c>
      <c r="D618" s="5">
        <v>0.42143518518423662</v>
      </c>
      <c r="E618" s="6" t="s">
        <v>5</v>
      </c>
      <c r="F618" s="6" t="s">
        <v>7</v>
      </c>
      <c r="G618" s="3">
        <v>1837</v>
      </c>
    </row>
    <row r="619" spans="1:9" x14ac:dyDescent="0.35">
      <c r="A619" s="4">
        <v>45595</v>
      </c>
      <c r="B619" s="1">
        <v>99</v>
      </c>
      <c r="C619" s="2">
        <v>16.7</v>
      </c>
      <c r="D619" s="5">
        <v>0.4231828703705105</v>
      </c>
      <c r="E619" s="6" t="s">
        <v>5</v>
      </c>
      <c r="F619" s="6" t="s">
        <v>7</v>
      </c>
      <c r="G619" s="3">
        <v>1653.3</v>
      </c>
    </row>
    <row r="620" spans="1:9" x14ac:dyDescent="0.35">
      <c r="A620" s="4">
        <v>45595</v>
      </c>
      <c r="B620" s="1">
        <v>96</v>
      </c>
      <c r="C620" s="2">
        <v>16.7</v>
      </c>
      <c r="D620" s="5">
        <v>0.47866898147913162</v>
      </c>
      <c r="E620" s="6" t="s">
        <v>5</v>
      </c>
      <c r="F620" s="6" t="s">
        <v>7</v>
      </c>
      <c r="G620" s="3">
        <v>1603.1999999999998</v>
      </c>
    </row>
    <row r="621" spans="1:9" x14ac:dyDescent="0.35">
      <c r="A621" s="4">
        <v>45595</v>
      </c>
      <c r="B621" s="1">
        <v>39</v>
      </c>
      <c r="C621" s="2">
        <v>16.7</v>
      </c>
      <c r="D621" s="5">
        <v>0.47908564814861165</v>
      </c>
      <c r="E621" s="6" t="s">
        <v>5</v>
      </c>
      <c r="F621" s="6" t="s">
        <v>7</v>
      </c>
      <c r="G621" s="3">
        <v>651.29999999999995</v>
      </c>
    </row>
    <row r="622" spans="1:9" x14ac:dyDescent="0.35">
      <c r="A622" s="18">
        <v>45595</v>
      </c>
      <c r="B622" s="19">
        <v>33</v>
      </c>
      <c r="C622" s="20">
        <v>16.7</v>
      </c>
      <c r="D622" s="21">
        <v>0.51422453703708015</v>
      </c>
      <c r="E622" s="22" t="s">
        <v>5</v>
      </c>
      <c r="F622" s="22" t="s">
        <v>7</v>
      </c>
      <c r="G622" s="23">
        <v>551.1</v>
      </c>
      <c r="H622" s="19">
        <f>SUM(B618:B622)</f>
        <v>377</v>
      </c>
      <c r="I622" s="20">
        <v>16.7</v>
      </c>
    </row>
    <row r="623" spans="1:9" x14ac:dyDescent="0.35">
      <c r="A623" s="4">
        <v>45596</v>
      </c>
      <c r="B623" s="1">
        <v>310</v>
      </c>
      <c r="C623" s="2">
        <v>16.45</v>
      </c>
      <c r="D623" s="5">
        <v>0.43747685185371665</v>
      </c>
      <c r="E623" s="6" t="s">
        <v>5</v>
      </c>
      <c r="F623" s="6" t="s">
        <v>6</v>
      </c>
      <c r="G623" s="3">
        <v>5099.5</v>
      </c>
    </row>
    <row r="624" spans="1:9" x14ac:dyDescent="0.35">
      <c r="A624" s="18">
        <v>45596</v>
      </c>
      <c r="B624" s="19">
        <v>308</v>
      </c>
      <c r="C624" s="20">
        <v>16.45</v>
      </c>
      <c r="D624" s="21">
        <v>0.43972222222510027</v>
      </c>
      <c r="E624" s="22" t="s">
        <v>5</v>
      </c>
      <c r="F624" s="22" t="s">
        <v>6</v>
      </c>
      <c r="G624" s="23">
        <v>5066.5999999999995</v>
      </c>
      <c r="H624" s="19">
        <f>+SUM(B623:B624)</f>
        <v>618</v>
      </c>
      <c r="I624" s="24">
        <f>+SUMPRODUCT(B623:B624,C623:C624)/SUM(B623:B624)</f>
        <v>16.45</v>
      </c>
    </row>
    <row r="625" spans="1:9" x14ac:dyDescent="0.35">
      <c r="A625" s="4">
        <v>45596</v>
      </c>
      <c r="B625" s="1">
        <v>100</v>
      </c>
      <c r="C625" s="2">
        <v>16.399999999999999</v>
      </c>
      <c r="D625" s="5">
        <v>0.41369212963036261</v>
      </c>
      <c r="E625" s="6" t="s">
        <v>5</v>
      </c>
      <c r="F625" s="6" t="s">
        <v>7</v>
      </c>
      <c r="G625" s="3">
        <v>1639.9999999999998</v>
      </c>
    </row>
    <row r="626" spans="1:9" x14ac:dyDescent="0.35">
      <c r="A626" s="4">
        <v>45596</v>
      </c>
      <c r="B626" s="1">
        <v>38</v>
      </c>
      <c r="C626" s="2">
        <v>16.399999999999999</v>
      </c>
      <c r="D626" s="5">
        <v>0.41376157407648861</v>
      </c>
      <c r="E626" s="6" t="s">
        <v>5</v>
      </c>
      <c r="F626" s="6" t="s">
        <v>7</v>
      </c>
      <c r="G626" s="3">
        <v>623.19999999999993</v>
      </c>
    </row>
    <row r="627" spans="1:9" x14ac:dyDescent="0.35">
      <c r="A627" s="4">
        <v>45596</v>
      </c>
      <c r="B627" s="1">
        <v>100</v>
      </c>
      <c r="C627" s="2">
        <v>16.399999999999999</v>
      </c>
      <c r="D627" s="5">
        <v>0.42204861110803904</v>
      </c>
      <c r="E627" s="6" t="s">
        <v>5</v>
      </c>
      <c r="F627" s="6" t="s">
        <v>7</v>
      </c>
      <c r="G627" s="3">
        <v>1639.9999999999998</v>
      </c>
    </row>
    <row r="628" spans="1:9" x14ac:dyDescent="0.35">
      <c r="A628" s="18">
        <v>45596</v>
      </c>
      <c r="B628" s="19">
        <v>138</v>
      </c>
      <c r="C628" s="20">
        <v>16.399999999999999</v>
      </c>
      <c r="D628" s="21">
        <v>0.43734953703824431</v>
      </c>
      <c r="E628" s="22" t="s">
        <v>5</v>
      </c>
      <c r="F628" s="22" t="s">
        <v>7</v>
      </c>
      <c r="G628" s="23">
        <v>2263.1999999999998</v>
      </c>
      <c r="H628" s="19">
        <f>+SUM(B625:B628)</f>
        <v>376</v>
      </c>
      <c r="I628" s="20">
        <f>+SUMPRODUCT(B625:B628,C625:C628)/SUM(B625:B628)</f>
        <v>16.399999999999999</v>
      </c>
    </row>
    <row r="629" spans="1:9" x14ac:dyDescent="0.35">
      <c r="A629" s="4">
        <v>45597</v>
      </c>
      <c r="B629" s="1">
        <v>220</v>
      </c>
      <c r="C629" s="2">
        <v>16.100000000000001</v>
      </c>
      <c r="D629" s="5">
        <v>0.47898148147942265</v>
      </c>
      <c r="E629" s="6" t="s">
        <v>5</v>
      </c>
      <c r="F629" s="6" t="s">
        <v>6</v>
      </c>
      <c r="G629" s="3">
        <v>3542.0000000000005</v>
      </c>
    </row>
    <row r="630" spans="1:9" x14ac:dyDescent="0.35">
      <c r="A630" s="4">
        <v>45597</v>
      </c>
      <c r="B630" s="1">
        <v>220</v>
      </c>
      <c r="C630" s="2">
        <v>16.100000000000001</v>
      </c>
      <c r="D630" s="5">
        <v>0.47898148147942265</v>
      </c>
      <c r="E630" s="6" t="s">
        <v>5</v>
      </c>
      <c r="F630" s="6" t="s">
        <v>6</v>
      </c>
      <c r="G630" s="3">
        <v>3542.0000000000005</v>
      </c>
    </row>
    <row r="631" spans="1:9" x14ac:dyDescent="0.35">
      <c r="A631" s="18">
        <v>45597</v>
      </c>
      <c r="B631" s="19">
        <v>207</v>
      </c>
      <c r="C631" s="20">
        <v>16.100000000000001</v>
      </c>
      <c r="D631" s="21">
        <v>0.47901620370248565</v>
      </c>
      <c r="E631" s="22" t="s">
        <v>5</v>
      </c>
      <c r="F631" s="22" t="s">
        <v>6</v>
      </c>
      <c r="G631" s="23">
        <v>3332.7000000000003</v>
      </c>
      <c r="H631" s="19">
        <f>B629+B630+B631</f>
        <v>647</v>
      </c>
      <c r="I631" s="25">
        <v>16.100000000000001</v>
      </c>
    </row>
    <row r="632" spans="1:9" x14ac:dyDescent="0.35">
      <c r="A632" s="4">
        <v>45597</v>
      </c>
      <c r="B632" s="1">
        <v>313</v>
      </c>
      <c r="C632" s="2">
        <v>15.95</v>
      </c>
      <c r="D632" s="5">
        <v>0.44469907407619758</v>
      </c>
      <c r="E632" s="6" t="s">
        <v>5</v>
      </c>
      <c r="F632" s="6" t="s">
        <v>7</v>
      </c>
      <c r="G632" s="3">
        <v>4992.3499999999995</v>
      </c>
    </row>
    <row r="633" spans="1:9" x14ac:dyDescent="0.35">
      <c r="A633" s="4">
        <v>45597</v>
      </c>
      <c r="B633" s="1">
        <v>96</v>
      </c>
      <c r="C633" s="2">
        <v>16.05</v>
      </c>
      <c r="D633" s="5">
        <v>0.51086805555678438</v>
      </c>
      <c r="E633" s="6" t="s">
        <v>5</v>
      </c>
      <c r="F633" s="6" t="s">
        <v>7</v>
      </c>
      <c r="G633" s="3">
        <v>1540.8000000000002</v>
      </c>
    </row>
    <row r="634" spans="1:9" x14ac:dyDescent="0.35">
      <c r="A634" s="18">
        <v>45597</v>
      </c>
      <c r="B634" s="19">
        <v>78</v>
      </c>
      <c r="C634" s="20">
        <v>16.05</v>
      </c>
      <c r="D634" s="21">
        <v>0.52508101851708489</v>
      </c>
      <c r="E634" s="22" t="s">
        <v>5</v>
      </c>
      <c r="F634" s="22" t="s">
        <v>7</v>
      </c>
      <c r="G634" s="23">
        <v>1251.9000000000001</v>
      </c>
      <c r="H634" s="19">
        <f>B632+B633+B634</f>
        <v>487</v>
      </c>
      <c r="I634" s="20">
        <f>SUMPRODUCT(B632:B634,C632:C634)/SUM(B632:B634)</f>
        <v>15.985728952772073</v>
      </c>
    </row>
    <row r="635" spans="1:9" x14ac:dyDescent="0.35">
      <c r="A635" s="4">
        <v>45600</v>
      </c>
      <c r="B635" s="1">
        <v>470</v>
      </c>
      <c r="C635" s="2">
        <v>15.8</v>
      </c>
      <c r="D635" s="5">
        <v>0.44635416667006211</v>
      </c>
      <c r="E635" s="6" t="s">
        <v>5</v>
      </c>
      <c r="F635" s="6" t="s">
        <v>7</v>
      </c>
      <c r="G635" s="3">
        <v>7426</v>
      </c>
    </row>
    <row r="636" spans="1:9" x14ac:dyDescent="0.35">
      <c r="A636" s="4">
        <v>45600</v>
      </c>
      <c r="B636" s="1">
        <v>45</v>
      </c>
      <c r="C636" s="2">
        <v>15.6</v>
      </c>
      <c r="D636" s="5">
        <v>0.40554398148378823</v>
      </c>
      <c r="E636" s="6" t="s">
        <v>5</v>
      </c>
      <c r="F636" s="6" t="s">
        <v>7</v>
      </c>
      <c r="G636" s="3">
        <v>702</v>
      </c>
    </row>
    <row r="637" spans="1:9" x14ac:dyDescent="0.35">
      <c r="A637" s="18">
        <v>45600</v>
      </c>
      <c r="B637" s="19">
        <v>40</v>
      </c>
      <c r="C637" s="20">
        <v>15.6</v>
      </c>
      <c r="D637" s="21">
        <v>0.40531249999912689</v>
      </c>
      <c r="E637" s="22" t="s">
        <v>5</v>
      </c>
      <c r="F637" s="22" t="s">
        <v>7</v>
      </c>
      <c r="G637" s="23">
        <v>624</v>
      </c>
      <c r="H637" s="19">
        <f>B635+B636+B637</f>
        <v>555</v>
      </c>
      <c r="I637" s="25">
        <f>SUMPRODUCT(B635:B637,C635:C637)/SUM(B635:B637)</f>
        <v>15.76936936936937</v>
      </c>
    </row>
    <row r="638" spans="1:9" x14ac:dyDescent="0.35">
      <c r="A638" s="4">
        <v>45600</v>
      </c>
      <c r="B638" s="1">
        <v>384</v>
      </c>
      <c r="C638" s="2">
        <v>15.7</v>
      </c>
      <c r="D638" s="5">
        <v>0.47737268518540077</v>
      </c>
      <c r="E638" s="6" t="s">
        <v>5</v>
      </c>
      <c r="F638" s="6" t="s">
        <v>6</v>
      </c>
      <c r="G638" s="3">
        <v>6028.7999999999993</v>
      </c>
    </row>
    <row r="639" spans="1:9" x14ac:dyDescent="0.35">
      <c r="A639" s="4">
        <v>45600</v>
      </c>
      <c r="B639" s="1">
        <v>200</v>
      </c>
      <c r="C639" s="2">
        <v>15.7</v>
      </c>
      <c r="D639" s="5">
        <v>0.47571759259153623</v>
      </c>
      <c r="E639" s="6" t="s">
        <v>5</v>
      </c>
      <c r="F639" s="6" t="s">
        <v>6</v>
      </c>
      <c r="G639" s="3">
        <v>3140</v>
      </c>
    </row>
    <row r="640" spans="1:9" x14ac:dyDescent="0.35">
      <c r="A640" s="18">
        <v>45600</v>
      </c>
      <c r="B640" s="19">
        <v>110</v>
      </c>
      <c r="C640" s="20">
        <v>15.7</v>
      </c>
      <c r="D640" s="21">
        <v>0.46233796296291985</v>
      </c>
      <c r="E640" s="22" t="s">
        <v>5</v>
      </c>
      <c r="F640" s="22" t="s">
        <v>6</v>
      </c>
      <c r="G640" s="23">
        <v>1727</v>
      </c>
      <c r="H640" s="19">
        <f>B638+B639+B640</f>
        <v>694</v>
      </c>
      <c r="I640" s="20">
        <v>15.7</v>
      </c>
    </row>
    <row r="641" spans="1:9" x14ac:dyDescent="0.35">
      <c r="A641" s="4">
        <v>45601</v>
      </c>
      <c r="B641" s="1">
        <v>258</v>
      </c>
      <c r="C641" s="2">
        <v>15.6</v>
      </c>
      <c r="D641" s="5">
        <v>0.55738425925665069</v>
      </c>
      <c r="E641" s="6" t="s">
        <v>5</v>
      </c>
      <c r="F641" s="6" t="s">
        <v>7</v>
      </c>
      <c r="G641" s="3">
        <v>4024.7999999999997</v>
      </c>
    </row>
    <row r="642" spans="1:9" x14ac:dyDescent="0.35">
      <c r="A642" s="18">
        <v>45601</v>
      </c>
      <c r="B642" s="19">
        <v>28</v>
      </c>
      <c r="C642" s="20">
        <v>15.6</v>
      </c>
      <c r="D642" s="21">
        <v>0.55738425925665069</v>
      </c>
      <c r="E642" s="22" t="s">
        <v>5</v>
      </c>
      <c r="F642" s="22" t="s">
        <v>7</v>
      </c>
      <c r="G642" s="23">
        <v>436.8</v>
      </c>
      <c r="H642" s="19">
        <f>B641+B642</f>
        <v>286</v>
      </c>
      <c r="I642" s="25">
        <v>15.6</v>
      </c>
    </row>
    <row r="643" spans="1:9" x14ac:dyDescent="0.35">
      <c r="A643" s="4">
        <v>45601</v>
      </c>
      <c r="B643" s="1">
        <v>220</v>
      </c>
      <c r="C643" s="2">
        <v>15.6</v>
      </c>
      <c r="D643" s="5">
        <v>0.45523148147913162</v>
      </c>
      <c r="E643" s="6" t="s">
        <v>5</v>
      </c>
      <c r="F643" s="6" t="s">
        <v>6</v>
      </c>
      <c r="G643" s="3">
        <v>3432</v>
      </c>
    </row>
    <row r="644" spans="1:9" x14ac:dyDescent="0.35">
      <c r="A644" s="18">
        <v>45601</v>
      </c>
      <c r="B644" s="19">
        <v>534</v>
      </c>
      <c r="C644" s="20">
        <v>15.6</v>
      </c>
      <c r="D644" s="21">
        <v>0.45800925925868796</v>
      </c>
      <c r="E644" s="22" t="s">
        <v>5</v>
      </c>
      <c r="F644" s="22" t="s">
        <v>6</v>
      </c>
      <c r="G644" s="23">
        <v>8330.4</v>
      </c>
      <c r="H644" s="19">
        <f>B643+B644</f>
        <v>754</v>
      </c>
      <c r="I644" s="20">
        <v>15.6</v>
      </c>
    </row>
    <row r="645" spans="1:9" x14ac:dyDescent="0.35">
      <c r="A645" s="4">
        <v>45602</v>
      </c>
      <c r="B645" s="1">
        <v>55</v>
      </c>
      <c r="C645" s="2">
        <v>16.25</v>
      </c>
      <c r="D645" s="5">
        <v>0.41552083333226619</v>
      </c>
      <c r="E645" s="6" t="s">
        <v>5</v>
      </c>
      <c r="F645" s="6" t="s">
        <v>7</v>
      </c>
      <c r="G645" s="3">
        <v>893.75</v>
      </c>
    </row>
    <row r="646" spans="1:9" x14ac:dyDescent="0.35">
      <c r="A646" s="4">
        <v>45602</v>
      </c>
      <c r="B646" s="1">
        <v>55</v>
      </c>
      <c r="C646" s="2">
        <v>16.25</v>
      </c>
      <c r="D646" s="5">
        <v>0.41552083333226619</v>
      </c>
      <c r="E646" s="6" t="s">
        <v>5</v>
      </c>
      <c r="F646" s="6" t="s">
        <v>7</v>
      </c>
      <c r="G646" s="3">
        <v>893.75</v>
      </c>
    </row>
    <row r="647" spans="1:9" x14ac:dyDescent="0.35">
      <c r="A647" s="4">
        <v>45602</v>
      </c>
      <c r="B647" s="1">
        <v>55</v>
      </c>
      <c r="C647" s="2">
        <v>16.25</v>
      </c>
      <c r="D647" s="5">
        <v>0.41552083333226619</v>
      </c>
      <c r="E647" s="6" t="s">
        <v>5</v>
      </c>
      <c r="F647" s="6" t="s">
        <v>7</v>
      </c>
      <c r="G647" s="3">
        <v>893.75</v>
      </c>
    </row>
    <row r="648" spans="1:9" x14ac:dyDescent="0.35">
      <c r="A648" s="4">
        <v>45602</v>
      </c>
      <c r="B648" s="1">
        <v>35</v>
      </c>
      <c r="C648" s="2">
        <v>16.25</v>
      </c>
      <c r="D648" s="5">
        <v>0.41552083333226619</v>
      </c>
      <c r="E648" s="6" t="s">
        <v>5</v>
      </c>
      <c r="F648" s="6" t="s">
        <v>7</v>
      </c>
      <c r="G648" s="3">
        <v>568.75</v>
      </c>
    </row>
    <row r="649" spans="1:9" x14ac:dyDescent="0.35">
      <c r="A649" s="18">
        <v>45602</v>
      </c>
      <c r="B649" s="19">
        <v>409</v>
      </c>
      <c r="C649" s="20">
        <v>16.25</v>
      </c>
      <c r="D649" s="21">
        <v>0.41576388888643123</v>
      </c>
      <c r="E649" s="22" t="s">
        <v>5</v>
      </c>
      <c r="F649" s="22" t="s">
        <v>7</v>
      </c>
      <c r="G649" s="23">
        <v>6646.25</v>
      </c>
      <c r="H649" s="19">
        <f>SUM(B645:B649)</f>
        <v>609</v>
      </c>
      <c r="I649" s="25">
        <v>16.25</v>
      </c>
    </row>
    <row r="650" spans="1:9" x14ac:dyDescent="0.35">
      <c r="A650" s="4">
        <v>45602</v>
      </c>
      <c r="B650" s="1">
        <v>310</v>
      </c>
      <c r="C650" s="2">
        <v>16.2</v>
      </c>
      <c r="D650" s="5">
        <v>0.42910879629926058</v>
      </c>
      <c r="E650" s="6" t="s">
        <v>5</v>
      </c>
      <c r="F650" s="6" t="s">
        <v>6</v>
      </c>
      <c r="G650" s="3">
        <v>5022</v>
      </c>
    </row>
    <row r="651" spans="1:9" x14ac:dyDescent="0.35">
      <c r="A651" s="4">
        <v>45602</v>
      </c>
      <c r="B651" s="1">
        <v>303</v>
      </c>
      <c r="C651" s="2">
        <v>16.2</v>
      </c>
      <c r="D651" s="5">
        <v>0.43104166666307719</v>
      </c>
      <c r="E651" s="6" t="s">
        <v>5</v>
      </c>
      <c r="F651" s="6" t="s">
        <v>6</v>
      </c>
      <c r="G651" s="3">
        <v>4908.5999999999995</v>
      </c>
    </row>
    <row r="652" spans="1:9" x14ac:dyDescent="0.35">
      <c r="A652" s="18">
        <v>45602</v>
      </c>
      <c r="B652" s="19">
        <v>140</v>
      </c>
      <c r="C652" s="20">
        <v>16.2</v>
      </c>
      <c r="D652" s="21">
        <v>0.43104166666307719</v>
      </c>
      <c r="E652" s="22" t="s">
        <v>5</v>
      </c>
      <c r="F652" s="22" t="s">
        <v>6</v>
      </c>
      <c r="G652" s="23">
        <v>2268</v>
      </c>
      <c r="H652" s="19">
        <f>B650+B651+B652</f>
        <v>753</v>
      </c>
      <c r="I652" s="20">
        <v>16.2</v>
      </c>
    </row>
    <row r="653" spans="1:9" x14ac:dyDescent="0.35">
      <c r="A653" s="26">
        <v>45603</v>
      </c>
      <c r="B653" s="27">
        <v>611</v>
      </c>
      <c r="C653" s="28">
        <v>16.100000000000001</v>
      </c>
      <c r="D653" s="29">
        <v>0.39081018518481869</v>
      </c>
      <c r="E653" s="30" t="s">
        <v>5</v>
      </c>
      <c r="F653" s="30" t="s">
        <v>7</v>
      </c>
      <c r="G653" s="31">
        <v>9837.1</v>
      </c>
      <c r="H653" s="27">
        <f>B653</f>
        <v>611</v>
      </c>
      <c r="I653" s="33">
        <v>16.100000000000001</v>
      </c>
    </row>
    <row r="654" spans="1:9" x14ac:dyDescent="0.35">
      <c r="A654" s="4">
        <v>45603</v>
      </c>
      <c r="B654" s="1">
        <v>311</v>
      </c>
      <c r="C654" s="2">
        <v>16.100000000000001</v>
      </c>
      <c r="D654" s="5">
        <v>0.39581018518219935</v>
      </c>
      <c r="E654" s="6" t="s">
        <v>5</v>
      </c>
      <c r="F654" s="6" t="s">
        <v>6</v>
      </c>
      <c r="G654" s="3">
        <v>5007.1000000000004</v>
      </c>
    </row>
    <row r="655" spans="1:9" x14ac:dyDescent="0.35">
      <c r="A655" s="18">
        <v>45603</v>
      </c>
      <c r="B655" s="19">
        <v>447</v>
      </c>
      <c r="C655" s="20">
        <v>16.149999999999999</v>
      </c>
      <c r="D655" s="21">
        <v>0.39695601852145046</v>
      </c>
      <c r="E655" s="22" t="s">
        <v>5</v>
      </c>
      <c r="F655" s="22" t="s">
        <v>6</v>
      </c>
      <c r="G655" s="23">
        <v>7219.0499999999993</v>
      </c>
      <c r="H655" s="19">
        <f>B654+B655</f>
        <v>758</v>
      </c>
      <c r="I655" s="20">
        <f>SUMPRODUCT(B654:B655,C654:C655)/SUM(B654:B655)</f>
        <v>16.129485488126647</v>
      </c>
    </row>
    <row r="656" spans="1:9" x14ac:dyDescent="0.35">
      <c r="A656" s="26">
        <v>45604</v>
      </c>
      <c r="B656" s="27">
        <v>694</v>
      </c>
      <c r="C656" s="28">
        <v>15.35</v>
      </c>
      <c r="D656" s="29">
        <v>0.37815972221869742</v>
      </c>
      <c r="E656" s="30" t="s">
        <v>5</v>
      </c>
      <c r="F656" s="30" t="s">
        <v>7</v>
      </c>
      <c r="G656" s="31">
        <v>10652.9</v>
      </c>
      <c r="H656" s="32">
        <v>694</v>
      </c>
      <c r="I656" s="33">
        <v>15.35</v>
      </c>
    </row>
    <row r="657" spans="1:9" x14ac:dyDescent="0.35">
      <c r="A657" s="4">
        <v>45604</v>
      </c>
      <c r="B657" s="1">
        <v>321</v>
      </c>
      <c r="C657" s="2">
        <v>15.6</v>
      </c>
      <c r="D657" s="5">
        <v>0.39581018518219935</v>
      </c>
      <c r="E657" s="6" t="s">
        <v>5</v>
      </c>
      <c r="F657" s="6" t="s">
        <v>6</v>
      </c>
      <c r="G657" s="3">
        <v>5007.5999999999995</v>
      </c>
    </row>
    <row r="658" spans="1:9" x14ac:dyDescent="0.35">
      <c r="A658" s="4">
        <v>45604</v>
      </c>
      <c r="B658" s="1">
        <v>385</v>
      </c>
      <c r="C658" s="2">
        <v>15.75</v>
      </c>
      <c r="D658" s="5">
        <v>0.44270833333575865</v>
      </c>
      <c r="E658" s="6" t="s">
        <v>5</v>
      </c>
      <c r="F658" s="6" t="s">
        <v>6</v>
      </c>
      <c r="G658" s="3">
        <v>6063.75</v>
      </c>
    </row>
    <row r="659" spans="1:9" x14ac:dyDescent="0.35">
      <c r="A659" s="18">
        <v>45604</v>
      </c>
      <c r="B659" s="19">
        <v>50</v>
      </c>
      <c r="C659" s="20">
        <v>15.75</v>
      </c>
      <c r="D659" s="21">
        <v>0.45086805555911269</v>
      </c>
      <c r="E659" s="22" t="s">
        <v>5</v>
      </c>
      <c r="F659" s="22" t="s">
        <v>6</v>
      </c>
      <c r="G659" s="23">
        <v>787.5</v>
      </c>
      <c r="H659" s="19">
        <f>B657+B658+B659</f>
        <v>756</v>
      </c>
      <c r="I659" s="20">
        <f>SUMPRODUCT(B657:B659,C657:C659)/SUM(B657:B659)</f>
        <v>15.686309523809522</v>
      </c>
    </row>
    <row r="660" spans="1:9" x14ac:dyDescent="0.35">
      <c r="A660" s="26">
        <v>45607</v>
      </c>
      <c r="B660" s="27">
        <v>753</v>
      </c>
      <c r="C660" s="28">
        <v>15.75</v>
      </c>
      <c r="D660" s="29">
        <v>0.39140046296233777</v>
      </c>
      <c r="E660" s="30" t="s">
        <v>5</v>
      </c>
      <c r="F660" s="30" t="s">
        <v>7</v>
      </c>
      <c r="G660" s="31">
        <v>11859.75</v>
      </c>
      <c r="H660" s="27">
        <f>B660</f>
        <v>753</v>
      </c>
      <c r="I660" s="33">
        <v>15.75</v>
      </c>
    </row>
    <row r="661" spans="1:9" x14ac:dyDescent="0.35">
      <c r="A661" s="4">
        <v>45607</v>
      </c>
      <c r="B661" s="1">
        <v>30</v>
      </c>
      <c r="C661" s="2">
        <v>15.7</v>
      </c>
      <c r="D661" s="5">
        <v>0.66424768518481869</v>
      </c>
      <c r="E661" s="6" t="s">
        <v>5</v>
      </c>
      <c r="F661" s="6" t="s">
        <v>6</v>
      </c>
      <c r="G661" s="3">
        <v>471</v>
      </c>
    </row>
    <row r="662" spans="1:9" x14ac:dyDescent="0.35">
      <c r="A662" s="4">
        <v>45607</v>
      </c>
      <c r="B662" s="1">
        <v>300</v>
      </c>
      <c r="C662" s="2">
        <v>15.7</v>
      </c>
      <c r="D662" s="5">
        <v>0.67247685185429873</v>
      </c>
      <c r="E662" s="6" t="s">
        <v>5</v>
      </c>
      <c r="F662" s="6" t="s">
        <v>6</v>
      </c>
      <c r="G662" s="3">
        <v>4710</v>
      </c>
    </row>
    <row r="663" spans="1:9" x14ac:dyDescent="0.35">
      <c r="A663" s="4">
        <v>45607</v>
      </c>
      <c r="B663" s="1">
        <v>32</v>
      </c>
      <c r="C663" s="2">
        <v>15.7</v>
      </c>
      <c r="D663" s="5">
        <v>0.67255787036992842</v>
      </c>
      <c r="E663" s="6" t="s">
        <v>5</v>
      </c>
      <c r="F663" s="6" t="s">
        <v>6</v>
      </c>
      <c r="G663" s="3">
        <v>502.4</v>
      </c>
    </row>
    <row r="664" spans="1:9" x14ac:dyDescent="0.35">
      <c r="A664" s="4">
        <v>45607</v>
      </c>
      <c r="B664" s="1">
        <v>69</v>
      </c>
      <c r="C664" s="2">
        <v>15.7</v>
      </c>
      <c r="D664" s="5">
        <v>0.67694444444350665</v>
      </c>
      <c r="E664" s="6" t="s">
        <v>5</v>
      </c>
      <c r="F664" s="6" t="s">
        <v>6</v>
      </c>
      <c r="G664" s="3">
        <v>1083.3</v>
      </c>
    </row>
    <row r="665" spans="1:9" x14ac:dyDescent="0.35">
      <c r="A665" s="4">
        <v>45607</v>
      </c>
      <c r="B665" s="1">
        <v>230</v>
      </c>
      <c r="C665" s="2">
        <v>15.9</v>
      </c>
      <c r="D665" s="5">
        <v>0.72098379629460396</v>
      </c>
      <c r="E665" s="6" t="s">
        <v>5</v>
      </c>
      <c r="F665" s="6" t="s">
        <v>6</v>
      </c>
      <c r="G665" s="3">
        <v>3657</v>
      </c>
    </row>
    <row r="666" spans="1:9" x14ac:dyDescent="0.35">
      <c r="A666" s="18">
        <v>45607</v>
      </c>
      <c r="B666" s="19">
        <v>89</v>
      </c>
      <c r="C666" s="20">
        <v>15.9</v>
      </c>
      <c r="D666" s="21">
        <v>0.72156250000261934</v>
      </c>
      <c r="E666" s="22" t="s">
        <v>5</v>
      </c>
      <c r="F666" s="22" t="s">
        <v>6</v>
      </c>
      <c r="G666" s="23">
        <v>1415.1000000000001</v>
      </c>
      <c r="H666" s="19">
        <f>SUM(B661:B666)</f>
        <v>750</v>
      </c>
      <c r="I666" s="20">
        <f>SUMPRODUCT(B661:B666,C661:C666)/SUM(B661:B666)</f>
        <v>15.785066666666667</v>
      </c>
    </row>
    <row r="667" spans="1:9" x14ac:dyDescent="0.35">
      <c r="A667" s="4">
        <v>45608</v>
      </c>
      <c r="B667" s="1">
        <v>300</v>
      </c>
      <c r="C667" s="2">
        <v>16.8</v>
      </c>
      <c r="D667" s="5">
        <v>0.48668981481750961</v>
      </c>
      <c r="E667" s="6" t="s">
        <v>5</v>
      </c>
      <c r="F667" s="6" t="s">
        <v>6</v>
      </c>
      <c r="G667" s="3">
        <v>5040</v>
      </c>
    </row>
    <row r="668" spans="1:9" x14ac:dyDescent="0.35">
      <c r="A668" s="4">
        <v>45608</v>
      </c>
      <c r="B668" s="1">
        <v>300</v>
      </c>
      <c r="C668" s="2">
        <v>16.8</v>
      </c>
      <c r="D668" s="5">
        <v>0.48700231481780065</v>
      </c>
      <c r="E668" s="6" t="s">
        <v>5</v>
      </c>
      <c r="F668" s="6" t="s">
        <v>6</v>
      </c>
      <c r="G668" s="3">
        <v>5040</v>
      </c>
    </row>
    <row r="669" spans="1:9" x14ac:dyDescent="0.35">
      <c r="A669" s="18">
        <v>45608</v>
      </c>
      <c r="B669" s="19">
        <v>169</v>
      </c>
      <c r="C669" s="20">
        <v>16.8</v>
      </c>
      <c r="D669" s="21">
        <v>0.48700231481780065</v>
      </c>
      <c r="E669" s="22" t="s">
        <v>5</v>
      </c>
      <c r="F669" s="22" t="s">
        <v>6</v>
      </c>
      <c r="G669" s="23">
        <v>2839.2000000000003</v>
      </c>
      <c r="H669" s="19">
        <f>SUM(B667:B669)</f>
        <v>769</v>
      </c>
      <c r="I669" s="25">
        <v>16.8</v>
      </c>
    </row>
    <row r="670" spans="1:9" x14ac:dyDescent="0.35">
      <c r="A670" s="4">
        <v>45608</v>
      </c>
      <c r="B670" s="1">
        <v>100</v>
      </c>
      <c r="C670" s="2">
        <v>16.399999999999999</v>
      </c>
      <c r="D670" s="5">
        <v>0.53523148148087785</v>
      </c>
      <c r="E670" s="6" t="s">
        <v>5</v>
      </c>
      <c r="F670" s="6" t="s">
        <v>7</v>
      </c>
      <c r="G670" s="3">
        <v>1639.9999999999998</v>
      </c>
    </row>
    <row r="671" spans="1:9" x14ac:dyDescent="0.35">
      <c r="A671" s="18">
        <v>45608</v>
      </c>
      <c r="B671" s="19">
        <v>671</v>
      </c>
      <c r="C671" s="20">
        <v>16.399999999999999</v>
      </c>
      <c r="D671" s="21">
        <v>0.55032407407270512</v>
      </c>
      <c r="E671" s="22" t="s">
        <v>5</v>
      </c>
      <c r="F671" s="22" t="s">
        <v>7</v>
      </c>
      <c r="G671" s="23">
        <v>11004.4</v>
      </c>
      <c r="H671" s="19">
        <f>B670+B671</f>
        <v>771</v>
      </c>
      <c r="I671" s="20">
        <v>16.399999999999999</v>
      </c>
    </row>
    <row r="672" spans="1:9" x14ac:dyDescent="0.35">
      <c r="A672" s="4">
        <v>45609</v>
      </c>
      <c r="B672" s="1">
        <v>266</v>
      </c>
      <c r="C672" s="2">
        <v>16.350000000000001</v>
      </c>
      <c r="D672" s="5">
        <v>0.44162037037312984</v>
      </c>
      <c r="E672" s="6" t="s">
        <v>5</v>
      </c>
      <c r="F672" s="6" t="s">
        <v>7</v>
      </c>
      <c r="G672" s="3">
        <v>4349.1000000000004</v>
      </c>
    </row>
    <row r="673" spans="1:9" x14ac:dyDescent="0.35">
      <c r="A673" s="18">
        <v>45609</v>
      </c>
      <c r="B673" s="19">
        <v>611</v>
      </c>
      <c r="C673" s="20">
        <v>16.45</v>
      </c>
      <c r="D673" s="21">
        <v>0.45793981481256196</v>
      </c>
      <c r="E673" s="22" t="s">
        <v>5</v>
      </c>
      <c r="F673" s="22" t="s">
        <v>7</v>
      </c>
      <c r="G673" s="23">
        <v>10050.949999999999</v>
      </c>
      <c r="H673" s="19">
        <f>B672+B673</f>
        <v>877</v>
      </c>
      <c r="I673" s="25">
        <f>SUMPRODUCT(B672:B673,C672:C673)/SUM(B672:B673)</f>
        <v>16.419669327251995</v>
      </c>
    </row>
    <row r="674" spans="1:9" x14ac:dyDescent="0.35">
      <c r="A674" s="4">
        <v>45609</v>
      </c>
      <c r="B674" s="1">
        <v>310</v>
      </c>
      <c r="C674" s="2">
        <v>16.45</v>
      </c>
      <c r="D674" s="5">
        <v>0.50603009259066312</v>
      </c>
      <c r="E674" s="6" t="s">
        <v>5</v>
      </c>
      <c r="F674" s="6" t="s">
        <v>6</v>
      </c>
      <c r="G674" s="3">
        <v>5099.5</v>
      </c>
    </row>
    <row r="675" spans="1:9" x14ac:dyDescent="0.35">
      <c r="A675" s="4">
        <v>45609</v>
      </c>
      <c r="B675" s="1">
        <v>310</v>
      </c>
      <c r="C675" s="2">
        <v>16.45</v>
      </c>
      <c r="D675" s="5">
        <v>0.50624999999854481</v>
      </c>
      <c r="E675" s="6" t="s">
        <v>5</v>
      </c>
      <c r="F675" s="6" t="s">
        <v>6</v>
      </c>
      <c r="G675" s="3">
        <v>5099.5</v>
      </c>
    </row>
    <row r="676" spans="1:9" x14ac:dyDescent="0.35">
      <c r="A676" s="18">
        <v>45609</v>
      </c>
      <c r="B676" s="19">
        <v>218</v>
      </c>
      <c r="C676" s="20">
        <v>16.45</v>
      </c>
      <c r="D676" s="21">
        <v>0.50630787036789116</v>
      </c>
      <c r="E676" s="22" t="s">
        <v>5</v>
      </c>
      <c r="F676" s="22" t="s">
        <v>6</v>
      </c>
      <c r="G676" s="23">
        <v>3586.1</v>
      </c>
      <c r="H676" s="19">
        <f>SUM(B674:B676)</f>
        <v>838</v>
      </c>
      <c r="I676" s="20">
        <v>16.45</v>
      </c>
    </row>
    <row r="677" spans="1:9" x14ac:dyDescent="0.35">
      <c r="A677" s="4">
        <v>45610</v>
      </c>
      <c r="B677" s="1">
        <v>17</v>
      </c>
      <c r="C677" s="2">
        <v>15.8</v>
      </c>
      <c r="D677" s="5">
        <v>0.42350694444758119</v>
      </c>
      <c r="E677" s="6" t="s">
        <v>5</v>
      </c>
      <c r="F677" s="6" t="s">
        <v>7</v>
      </c>
      <c r="G677" s="3">
        <v>268.60000000000002</v>
      </c>
    </row>
    <row r="678" spans="1:9" x14ac:dyDescent="0.35">
      <c r="A678" s="4">
        <v>45610</v>
      </c>
      <c r="B678" s="1">
        <v>44</v>
      </c>
      <c r="C678" s="2">
        <v>15.8</v>
      </c>
      <c r="D678" s="5">
        <v>0.46388888888759539</v>
      </c>
      <c r="E678" s="6" t="s">
        <v>5</v>
      </c>
      <c r="F678" s="6" t="s">
        <v>7</v>
      </c>
      <c r="G678" s="3">
        <v>695.2</v>
      </c>
    </row>
    <row r="679" spans="1:9" x14ac:dyDescent="0.35">
      <c r="A679" s="18">
        <v>45610</v>
      </c>
      <c r="B679" s="19">
        <v>814</v>
      </c>
      <c r="C679" s="20">
        <v>16</v>
      </c>
      <c r="D679" s="21">
        <v>0.59322916666860692</v>
      </c>
      <c r="E679" s="22" t="s">
        <v>5</v>
      </c>
      <c r="F679" s="22" t="s">
        <v>7</v>
      </c>
      <c r="G679" s="23">
        <v>13024</v>
      </c>
      <c r="H679" s="19">
        <f>SUM(B677:B679)</f>
        <v>875</v>
      </c>
      <c r="I679" s="25">
        <f>SUMPRODUCT(B677:B679,C677:C679)/SUM(B677:B679)</f>
        <v>15.986057142857142</v>
      </c>
    </row>
    <row r="680" spans="1:9" x14ac:dyDescent="0.35">
      <c r="A680" s="4">
        <v>45610</v>
      </c>
      <c r="B680" s="1">
        <v>250</v>
      </c>
      <c r="C680" s="2">
        <v>16.05</v>
      </c>
      <c r="D680" s="5">
        <v>0.53219907407765277</v>
      </c>
      <c r="E680" s="6" t="s">
        <v>5</v>
      </c>
      <c r="F680" s="6" t="s">
        <v>6</v>
      </c>
      <c r="G680" s="3">
        <v>4012.5</v>
      </c>
    </row>
    <row r="681" spans="1:9" x14ac:dyDescent="0.35">
      <c r="A681" s="4">
        <v>45610</v>
      </c>
      <c r="B681" s="1">
        <v>250</v>
      </c>
      <c r="C681" s="2">
        <v>16.05</v>
      </c>
      <c r="D681" s="5">
        <v>0.53221064814715646</v>
      </c>
      <c r="E681" s="6" t="s">
        <v>5</v>
      </c>
      <c r="F681" s="6" t="s">
        <v>6</v>
      </c>
      <c r="G681" s="3">
        <v>4012.5</v>
      </c>
    </row>
    <row r="682" spans="1:9" x14ac:dyDescent="0.35">
      <c r="A682" s="4">
        <v>45610</v>
      </c>
      <c r="B682" s="1">
        <v>190</v>
      </c>
      <c r="C682" s="2">
        <v>16.05</v>
      </c>
      <c r="D682" s="5">
        <v>0.55162037037371192</v>
      </c>
      <c r="E682" s="6" t="s">
        <v>5</v>
      </c>
      <c r="F682" s="6" t="s">
        <v>6</v>
      </c>
      <c r="G682" s="3">
        <v>3049.5</v>
      </c>
    </row>
    <row r="683" spans="1:9" x14ac:dyDescent="0.35">
      <c r="A683" s="18">
        <v>45610</v>
      </c>
      <c r="B683" s="19">
        <v>159</v>
      </c>
      <c r="C683" s="20">
        <v>16.05</v>
      </c>
      <c r="D683" s="21">
        <v>0.55162037037371192</v>
      </c>
      <c r="E683" s="22" t="s">
        <v>5</v>
      </c>
      <c r="F683" s="22" t="s">
        <v>6</v>
      </c>
      <c r="G683" s="23">
        <v>2551.9500000000003</v>
      </c>
      <c r="H683" s="19">
        <f>SUM(B680:B683)</f>
        <v>849</v>
      </c>
      <c r="I683" s="20">
        <v>16.05</v>
      </c>
    </row>
    <row r="684" spans="1:9" x14ac:dyDescent="0.35">
      <c r="A684" s="4">
        <v>45611</v>
      </c>
      <c r="B684" s="1">
        <v>320</v>
      </c>
      <c r="C684" s="2">
        <v>15.95</v>
      </c>
      <c r="D684" s="5">
        <v>0.40821759259415558</v>
      </c>
      <c r="E684" s="6" t="s">
        <v>5</v>
      </c>
      <c r="F684" s="6" t="s">
        <v>6</v>
      </c>
      <c r="G684" s="3">
        <v>5104</v>
      </c>
    </row>
    <row r="685" spans="1:9" x14ac:dyDescent="0.35">
      <c r="A685" s="4">
        <v>45611</v>
      </c>
      <c r="B685" s="1">
        <v>320</v>
      </c>
      <c r="C685" s="2">
        <v>15.95</v>
      </c>
      <c r="D685" s="5">
        <v>0.40863425925635966</v>
      </c>
      <c r="E685" s="6" t="s">
        <v>5</v>
      </c>
      <c r="F685" s="6" t="s">
        <v>6</v>
      </c>
      <c r="G685" s="3">
        <v>5104</v>
      </c>
    </row>
    <row r="686" spans="1:9" x14ac:dyDescent="0.35">
      <c r="A686" s="18">
        <v>45611</v>
      </c>
      <c r="B686" s="19">
        <v>213</v>
      </c>
      <c r="C686" s="20">
        <v>15.95</v>
      </c>
      <c r="D686" s="21">
        <v>0.40863425925635966</v>
      </c>
      <c r="E686" s="22" t="s">
        <v>5</v>
      </c>
      <c r="F686" s="22" t="s">
        <v>6</v>
      </c>
      <c r="G686" s="23">
        <v>3397.35</v>
      </c>
      <c r="H686" s="19">
        <f>SUM(B684:B686)</f>
        <v>853</v>
      </c>
      <c r="I686" s="25">
        <f>SUMPRODUCT(B684:B686,C684:C686)/SUM(B684:B686)</f>
        <v>15.950000000000001</v>
      </c>
    </row>
    <row r="687" spans="1:9" x14ac:dyDescent="0.35">
      <c r="A687" s="4">
        <v>45611</v>
      </c>
      <c r="B687" s="1">
        <v>50</v>
      </c>
      <c r="C687" s="2">
        <v>15.9</v>
      </c>
      <c r="D687" s="5">
        <v>0.479039351848769</v>
      </c>
      <c r="E687" s="6" t="s">
        <v>5</v>
      </c>
      <c r="F687" s="6" t="s">
        <v>7</v>
      </c>
      <c r="G687" s="3">
        <v>795</v>
      </c>
    </row>
    <row r="688" spans="1:9" x14ac:dyDescent="0.35">
      <c r="A688" s="4">
        <v>45611</v>
      </c>
      <c r="B688" s="1">
        <v>732</v>
      </c>
      <c r="C688" s="2">
        <v>15.9</v>
      </c>
      <c r="D688" s="5">
        <v>0.50616898148291511</v>
      </c>
      <c r="E688" s="6" t="s">
        <v>5</v>
      </c>
      <c r="F688" s="6" t="s">
        <v>7</v>
      </c>
      <c r="G688" s="3">
        <v>11638.800000000001</v>
      </c>
    </row>
    <row r="689" spans="1:10" x14ac:dyDescent="0.35">
      <c r="A689" s="18">
        <v>45611</v>
      </c>
      <c r="B689" s="19">
        <v>111</v>
      </c>
      <c r="C689" s="20">
        <v>15.9</v>
      </c>
      <c r="D689" s="21">
        <v>0.50622685185226146</v>
      </c>
      <c r="E689" s="22" t="s">
        <v>5</v>
      </c>
      <c r="F689" s="22" t="s">
        <v>7</v>
      </c>
      <c r="G689" s="23">
        <v>1764.9</v>
      </c>
      <c r="H689" s="19">
        <f>SUM(B687:B689)</f>
        <v>893</v>
      </c>
      <c r="I689" s="20">
        <v>15.9</v>
      </c>
    </row>
    <row r="690" spans="1:10" x14ac:dyDescent="0.35">
      <c r="A690" s="4">
        <v>45614</v>
      </c>
      <c r="B690" s="1">
        <v>31</v>
      </c>
      <c r="C690" s="2">
        <v>15.9</v>
      </c>
      <c r="D690" s="5">
        <v>0.44599537036992842</v>
      </c>
      <c r="E690" s="6" t="s">
        <v>5</v>
      </c>
      <c r="F690" s="6" t="s">
        <v>7</v>
      </c>
      <c r="G690" s="3">
        <v>492.90000000000003</v>
      </c>
    </row>
    <row r="691" spans="1:10" x14ac:dyDescent="0.35">
      <c r="A691" s="4">
        <v>45614</v>
      </c>
      <c r="B691" s="1">
        <v>18</v>
      </c>
      <c r="C691" s="2">
        <v>16.3</v>
      </c>
      <c r="D691" s="5">
        <v>0.46621527777460869</v>
      </c>
      <c r="E691" s="6" t="s">
        <v>5</v>
      </c>
      <c r="F691" s="6" t="s">
        <v>7</v>
      </c>
      <c r="G691" s="3">
        <v>293.40000000000003</v>
      </c>
    </row>
    <row r="692" spans="1:10" x14ac:dyDescent="0.35">
      <c r="A692" s="4">
        <v>45614</v>
      </c>
      <c r="B692" s="1">
        <v>60</v>
      </c>
      <c r="C692" s="2">
        <v>16.3</v>
      </c>
      <c r="D692" s="5">
        <v>0.47467592592875008</v>
      </c>
      <c r="E692" s="6" t="s">
        <v>5</v>
      </c>
      <c r="F692" s="6" t="s">
        <v>7</v>
      </c>
      <c r="G692" s="3">
        <v>978</v>
      </c>
    </row>
    <row r="693" spans="1:10" x14ac:dyDescent="0.35">
      <c r="A693" s="18">
        <v>45614</v>
      </c>
      <c r="B693" s="19">
        <v>798</v>
      </c>
      <c r="C693" s="20">
        <v>16.3</v>
      </c>
      <c r="D693" s="21">
        <v>0.48075231481197989</v>
      </c>
      <c r="E693" s="22" t="s">
        <v>5</v>
      </c>
      <c r="F693" s="22" t="s">
        <v>7</v>
      </c>
      <c r="G693" s="23">
        <v>13007.400000000001</v>
      </c>
      <c r="H693" s="19">
        <f>SUM(B690:B693)</f>
        <v>907</v>
      </c>
      <c r="I693" s="25">
        <f>SUMPRODUCT(B690:B693,C690:C693)/SUM(B690:B693)</f>
        <v>16.286328555678061</v>
      </c>
    </row>
    <row r="694" spans="1:10" x14ac:dyDescent="0.35">
      <c r="A694" s="26">
        <v>45614</v>
      </c>
      <c r="B694" s="27">
        <v>819</v>
      </c>
      <c r="C694" s="28">
        <v>16.2</v>
      </c>
      <c r="D694" s="29">
        <v>0.48071759259619284</v>
      </c>
      <c r="E694" s="30" t="s">
        <v>5</v>
      </c>
      <c r="F694" s="30" t="s">
        <v>6</v>
      </c>
      <c r="G694" s="31">
        <v>13267.8</v>
      </c>
      <c r="H694" s="27">
        <v>819</v>
      </c>
      <c r="I694" s="28">
        <v>16.2</v>
      </c>
    </row>
    <row r="695" spans="1:10" x14ac:dyDescent="0.35">
      <c r="A695" s="4">
        <v>45615</v>
      </c>
      <c r="B695" s="1">
        <v>320</v>
      </c>
      <c r="C695" s="2">
        <v>16.05</v>
      </c>
      <c r="D695" s="5">
        <v>0.50709490740700858</v>
      </c>
      <c r="E695" s="6" t="s">
        <v>5</v>
      </c>
      <c r="F695" s="6" t="s">
        <v>6</v>
      </c>
      <c r="G695" s="3">
        <v>5136</v>
      </c>
    </row>
    <row r="696" spans="1:10" x14ac:dyDescent="0.35">
      <c r="A696" s="18">
        <v>45615</v>
      </c>
      <c r="B696" s="19">
        <v>513</v>
      </c>
      <c r="C696" s="20">
        <v>16.05</v>
      </c>
      <c r="D696" s="21">
        <v>0.50726851851504762</v>
      </c>
      <c r="E696" s="22" t="s">
        <v>5</v>
      </c>
      <c r="F696" s="22" t="s">
        <v>6</v>
      </c>
      <c r="G696" s="23">
        <v>8233.65</v>
      </c>
      <c r="H696" s="19">
        <f>B695+B696</f>
        <v>833</v>
      </c>
      <c r="I696" s="25">
        <v>16.05</v>
      </c>
    </row>
    <row r="697" spans="1:10" x14ac:dyDescent="0.35">
      <c r="A697" s="4">
        <v>45615</v>
      </c>
      <c r="B697" s="1">
        <v>357</v>
      </c>
      <c r="C697" s="2">
        <v>15.9</v>
      </c>
      <c r="D697" s="5">
        <v>0.51674768518569181</v>
      </c>
      <c r="E697" s="6" t="s">
        <v>5</v>
      </c>
      <c r="F697" s="6" t="s">
        <v>7</v>
      </c>
      <c r="G697" s="3">
        <v>5676.3</v>
      </c>
    </row>
    <row r="698" spans="1:10" x14ac:dyDescent="0.35">
      <c r="A698" s="4">
        <v>45615</v>
      </c>
      <c r="B698" s="1">
        <v>545</v>
      </c>
      <c r="C698" s="2">
        <v>15.9</v>
      </c>
      <c r="D698" s="5">
        <v>0.51745370370190358</v>
      </c>
      <c r="E698" s="6" t="s">
        <v>5</v>
      </c>
      <c r="F698" s="6" t="s">
        <v>7</v>
      </c>
      <c r="G698" s="3">
        <v>8665.5</v>
      </c>
    </row>
    <row r="699" spans="1:10" x14ac:dyDescent="0.35">
      <c r="A699" s="18">
        <v>45615</v>
      </c>
      <c r="B699" s="19">
        <v>55</v>
      </c>
      <c r="C699" s="20">
        <v>15.9</v>
      </c>
      <c r="D699" s="21">
        <v>0.51834490741021</v>
      </c>
      <c r="E699" s="22" t="s">
        <v>5</v>
      </c>
      <c r="F699" s="22" t="s">
        <v>7</v>
      </c>
      <c r="G699" s="23">
        <v>874.5</v>
      </c>
      <c r="H699" s="19">
        <f>B697+B698+B699</f>
        <v>957</v>
      </c>
      <c r="I699" s="20">
        <v>15.9</v>
      </c>
    </row>
    <row r="700" spans="1:10" x14ac:dyDescent="0.35">
      <c r="A700" s="26">
        <v>45616</v>
      </c>
      <c r="B700" s="27">
        <v>320</v>
      </c>
      <c r="C700" s="28">
        <v>16</v>
      </c>
      <c r="D700" s="29">
        <v>0.40649305555416504</v>
      </c>
      <c r="E700" s="30" t="s">
        <v>5</v>
      </c>
      <c r="F700" s="30" t="s">
        <v>6</v>
      </c>
      <c r="G700" s="31">
        <v>5120</v>
      </c>
      <c r="H700" s="27">
        <f>+B700</f>
        <v>320</v>
      </c>
      <c r="I700" s="28">
        <f>+C700</f>
        <v>16</v>
      </c>
      <c r="J700" s="34"/>
    </row>
    <row r="701" spans="1:10" x14ac:dyDescent="0.35">
      <c r="A701" s="4">
        <v>45617</v>
      </c>
      <c r="B701" s="1">
        <v>960</v>
      </c>
      <c r="C701" s="2">
        <v>16.5</v>
      </c>
      <c r="D701" s="5">
        <v>0.40261574074247619</v>
      </c>
      <c r="E701" s="6" t="s">
        <v>5</v>
      </c>
      <c r="F701" s="6" t="s">
        <v>7</v>
      </c>
      <c r="G701" s="3">
        <v>15840</v>
      </c>
    </row>
    <row r="702" spans="1:10" x14ac:dyDescent="0.35">
      <c r="A702" s="18">
        <v>45617</v>
      </c>
      <c r="B702" s="19">
        <v>16</v>
      </c>
      <c r="C702" s="20">
        <v>16.5</v>
      </c>
      <c r="D702" s="21">
        <v>0.4594907407372375</v>
      </c>
      <c r="E702" s="22" t="s">
        <v>5</v>
      </c>
      <c r="F702" s="22" t="s">
        <v>7</v>
      </c>
      <c r="G702" s="23">
        <v>264</v>
      </c>
      <c r="H702" s="19">
        <f>B701+B702</f>
        <v>976</v>
      </c>
      <c r="I702" s="25">
        <v>16.5</v>
      </c>
    </row>
    <row r="703" spans="1:10" x14ac:dyDescent="0.35">
      <c r="A703" s="4">
        <v>45617</v>
      </c>
      <c r="B703" s="1">
        <v>300</v>
      </c>
      <c r="C703" s="2">
        <v>16.649999999999999</v>
      </c>
      <c r="D703" s="5">
        <v>0.54596064814541023</v>
      </c>
      <c r="E703" s="6" t="s">
        <v>5</v>
      </c>
      <c r="F703" s="6" t="s">
        <v>6</v>
      </c>
      <c r="G703" s="3">
        <v>4995</v>
      </c>
    </row>
    <row r="704" spans="1:10" x14ac:dyDescent="0.35">
      <c r="A704" s="4">
        <v>45617</v>
      </c>
      <c r="B704" s="1">
        <v>308</v>
      </c>
      <c r="C704" s="2">
        <v>16.75</v>
      </c>
      <c r="D704" s="5">
        <v>0.63922453703708015</v>
      </c>
      <c r="E704" s="6" t="s">
        <v>5</v>
      </c>
      <c r="F704" s="6" t="s">
        <v>6</v>
      </c>
      <c r="G704" s="3">
        <v>5159</v>
      </c>
    </row>
    <row r="705" spans="1:9" x14ac:dyDescent="0.35">
      <c r="A705" s="4">
        <v>45617</v>
      </c>
      <c r="B705" s="1">
        <v>35</v>
      </c>
      <c r="C705" s="2">
        <v>16.75</v>
      </c>
      <c r="D705" s="5">
        <v>0.6445486111115315</v>
      </c>
      <c r="E705" s="6" t="s">
        <v>5</v>
      </c>
      <c r="F705" s="6" t="s">
        <v>6</v>
      </c>
      <c r="G705" s="3">
        <v>586.25</v>
      </c>
    </row>
    <row r="706" spans="1:9" x14ac:dyDescent="0.35">
      <c r="A706" s="18">
        <v>45617</v>
      </c>
      <c r="B706" s="19">
        <v>168</v>
      </c>
      <c r="C706" s="20">
        <v>16.5</v>
      </c>
      <c r="D706" s="21">
        <v>0.65259259259619284</v>
      </c>
      <c r="E706" s="22" t="s">
        <v>5</v>
      </c>
      <c r="F706" s="22" t="s">
        <v>6</v>
      </c>
      <c r="G706" s="23">
        <v>2772</v>
      </c>
      <c r="H706" s="19">
        <f>SUM(B703:B706)</f>
        <v>811</v>
      </c>
      <c r="I706" s="20">
        <f>SUMPRODUCT(B703:B706,C703:C706)/SUM(B703:B706)</f>
        <v>16.661220715166461</v>
      </c>
    </row>
    <row r="707" spans="1:9" x14ac:dyDescent="0.35">
      <c r="A707" s="26">
        <v>45618</v>
      </c>
      <c r="B707" s="27">
        <v>840</v>
      </c>
      <c r="C707" s="28">
        <v>16.600000000000001</v>
      </c>
      <c r="D707" s="29">
        <v>0.55758101851824904</v>
      </c>
      <c r="E707" s="30" t="s">
        <v>5</v>
      </c>
      <c r="F707" s="30" t="s">
        <v>6</v>
      </c>
      <c r="G707" s="31">
        <v>13944.000000000002</v>
      </c>
      <c r="H707" s="32">
        <v>840</v>
      </c>
      <c r="I707" s="33">
        <v>16.600000000000001</v>
      </c>
    </row>
    <row r="708" spans="1:9" x14ac:dyDescent="0.35">
      <c r="A708" s="4">
        <v>45618</v>
      </c>
      <c r="B708" s="1">
        <v>265</v>
      </c>
      <c r="C708" s="2">
        <v>16.5</v>
      </c>
      <c r="D708" s="5">
        <v>0.43277777777984738</v>
      </c>
      <c r="E708" s="6" t="s">
        <v>5</v>
      </c>
      <c r="F708" s="6" t="s">
        <v>7</v>
      </c>
      <c r="G708" s="3">
        <v>4372.5</v>
      </c>
    </row>
    <row r="709" spans="1:9" x14ac:dyDescent="0.35">
      <c r="A709" s="4">
        <v>45618</v>
      </c>
      <c r="B709" s="1">
        <v>44</v>
      </c>
      <c r="C709" s="2">
        <v>16.5</v>
      </c>
      <c r="D709" s="5">
        <v>0.46729166666773381</v>
      </c>
      <c r="E709" s="6" t="s">
        <v>5</v>
      </c>
      <c r="F709" s="6" t="s">
        <v>7</v>
      </c>
      <c r="G709" s="3">
        <v>726</v>
      </c>
    </row>
    <row r="710" spans="1:9" x14ac:dyDescent="0.35">
      <c r="A710" s="4">
        <v>45618</v>
      </c>
      <c r="B710" s="1">
        <v>27</v>
      </c>
      <c r="C710" s="2">
        <v>16.5</v>
      </c>
      <c r="D710" s="5">
        <v>0.46734953703708015</v>
      </c>
      <c r="E710" s="6" t="s">
        <v>5</v>
      </c>
      <c r="F710" s="6" t="s">
        <v>7</v>
      </c>
      <c r="G710" s="3">
        <v>445.5</v>
      </c>
    </row>
    <row r="711" spans="1:9" x14ac:dyDescent="0.35">
      <c r="A711" s="18">
        <v>45618</v>
      </c>
      <c r="B711" s="19">
        <v>194</v>
      </c>
      <c r="C711" s="20">
        <v>16.5</v>
      </c>
      <c r="D711" s="21">
        <v>0.72230324074189411</v>
      </c>
      <c r="E711" s="22" t="s">
        <v>5</v>
      </c>
      <c r="F711" s="22" t="s">
        <v>7</v>
      </c>
      <c r="G711" s="23">
        <v>3201</v>
      </c>
      <c r="H711" s="19">
        <f>SUM(B708:B711)</f>
        <v>530</v>
      </c>
      <c r="I711" s="20">
        <v>16.5</v>
      </c>
    </row>
    <row r="712" spans="1:9" x14ac:dyDescent="0.35">
      <c r="A712" s="4">
        <v>45621</v>
      </c>
      <c r="B712" s="1">
        <v>300</v>
      </c>
      <c r="C712" s="2">
        <v>16.95</v>
      </c>
      <c r="D712" s="5">
        <v>0.41603009259415558</v>
      </c>
      <c r="E712" s="6" t="s">
        <v>5</v>
      </c>
      <c r="F712" s="6" t="s">
        <v>6</v>
      </c>
      <c r="G712" s="3">
        <v>5085</v>
      </c>
    </row>
    <row r="713" spans="1:9" x14ac:dyDescent="0.35">
      <c r="A713" s="4">
        <v>45621</v>
      </c>
      <c r="B713" s="1">
        <v>300</v>
      </c>
      <c r="C713" s="2">
        <v>16.95</v>
      </c>
      <c r="D713" s="5">
        <v>0.41607638888672227</v>
      </c>
      <c r="E713" s="6" t="s">
        <v>5</v>
      </c>
      <c r="F713" s="6" t="s">
        <v>6</v>
      </c>
      <c r="G713" s="3">
        <v>5085</v>
      </c>
    </row>
    <row r="714" spans="1:9" x14ac:dyDescent="0.35">
      <c r="A714" s="18">
        <v>45621</v>
      </c>
      <c r="B714" s="19">
        <v>232</v>
      </c>
      <c r="C714" s="20">
        <v>16.95</v>
      </c>
      <c r="D714" s="21">
        <v>0.41611111110978527</v>
      </c>
      <c r="E714" s="22" t="s">
        <v>5</v>
      </c>
      <c r="F714" s="22" t="s">
        <v>6</v>
      </c>
      <c r="G714" s="23">
        <v>3932.3999999999996</v>
      </c>
      <c r="H714" s="19">
        <f>+SUM(B712:B714)</f>
        <v>832</v>
      </c>
      <c r="I714" s="24">
        <f>+SUMPRODUCT(B712:B714,C712:C714)/SUM(B712:B714)</f>
        <v>16.95</v>
      </c>
    </row>
    <row r="715" spans="1:9" x14ac:dyDescent="0.35">
      <c r="A715" s="4">
        <v>45621</v>
      </c>
      <c r="B715" s="1">
        <v>150</v>
      </c>
      <c r="C715" s="2">
        <v>16.7</v>
      </c>
      <c r="D715" s="5">
        <v>0.49942129629926058</v>
      </c>
      <c r="E715" s="6" t="s">
        <v>5</v>
      </c>
      <c r="F715" s="6" t="s">
        <v>7</v>
      </c>
      <c r="G715" s="3">
        <v>2505</v>
      </c>
    </row>
    <row r="716" spans="1:9" x14ac:dyDescent="0.35">
      <c r="A716" s="4">
        <v>45621</v>
      </c>
      <c r="B716" s="1">
        <v>100</v>
      </c>
      <c r="C716" s="2">
        <v>16.75</v>
      </c>
      <c r="D716" s="5">
        <v>0.66388888889196096</v>
      </c>
      <c r="E716" s="6" t="s">
        <v>5</v>
      </c>
      <c r="F716" s="6" t="s">
        <v>7</v>
      </c>
      <c r="G716" s="3">
        <v>1675</v>
      </c>
    </row>
    <row r="717" spans="1:9" x14ac:dyDescent="0.35">
      <c r="A717" s="18">
        <v>45621</v>
      </c>
      <c r="B717" s="19">
        <v>14</v>
      </c>
      <c r="C717" s="20">
        <v>16.75</v>
      </c>
      <c r="D717" s="21">
        <v>0.70182870370626915</v>
      </c>
      <c r="E717" s="22" t="s">
        <v>5</v>
      </c>
      <c r="F717" s="22" t="s">
        <v>7</v>
      </c>
      <c r="G717" s="23">
        <v>234.5</v>
      </c>
      <c r="H717" s="19">
        <f>+SUM(B715:B717)</f>
        <v>264</v>
      </c>
      <c r="I717" s="20">
        <f>+SUMPRODUCT(B715:B717,C715:C717)/SUM(B715:B717)</f>
        <v>16.72159090909091</v>
      </c>
    </row>
    <row r="718" spans="1:9" x14ac:dyDescent="0.35">
      <c r="A718" s="4">
        <v>45622</v>
      </c>
      <c r="B718" s="1">
        <v>230</v>
      </c>
      <c r="C718" s="2">
        <v>16.7</v>
      </c>
      <c r="D718" s="5">
        <v>0.38467592592496658</v>
      </c>
      <c r="E718" s="6" t="s">
        <v>5</v>
      </c>
      <c r="F718" s="6" t="s">
        <v>6</v>
      </c>
      <c r="G718" s="3">
        <v>3841</v>
      </c>
    </row>
    <row r="719" spans="1:9" x14ac:dyDescent="0.35">
      <c r="A719" s="4">
        <v>45622</v>
      </c>
      <c r="B719" s="1">
        <v>230</v>
      </c>
      <c r="C719" s="2">
        <v>16.7</v>
      </c>
      <c r="D719" s="5">
        <v>0.38467592592496658</v>
      </c>
      <c r="E719" s="6" t="s">
        <v>5</v>
      </c>
      <c r="F719" s="6" t="s">
        <v>6</v>
      </c>
      <c r="G719" s="3">
        <v>3841</v>
      </c>
    </row>
    <row r="720" spans="1:9" x14ac:dyDescent="0.35">
      <c r="A720" s="4">
        <v>45622</v>
      </c>
      <c r="B720" s="1">
        <v>15</v>
      </c>
      <c r="C720" s="2">
        <v>17.05</v>
      </c>
      <c r="D720" s="5">
        <v>0.69523148148437031</v>
      </c>
      <c r="E720" s="6" t="s">
        <v>5</v>
      </c>
      <c r="F720" s="6" t="s">
        <v>6</v>
      </c>
      <c r="G720" s="3">
        <v>255.75</v>
      </c>
    </row>
    <row r="721" spans="1:9" x14ac:dyDescent="0.35">
      <c r="A721" s="18">
        <v>45622</v>
      </c>
      <c r="B721" s="19">
        <v>130</v>
      </c>
      <c r="C721" s="20">
        <v>17.05</v>
      </c>
      <c r="D721" s="21">
        <v>0.72916666666424135</v>
      </c>
      <c r="E721" s="22" t="s">
        <v>5</v>
      </c>
      <c r="F721" s="22" t="s">
        <v>6</v>
      </c>
      <c r="G721" s="23">
        <v>2216.5</v>
      </c>
      <c r="H721" s="19">
        <f>+SUM(B718:B721)</f>
        <v>605</v>
      </c>
      <c r="I721" s="24">
        <f>+SUMPRODUCT(B718:B721,C718:C721)/SUM(B718:B721)</f>
        <v>16.783884297520661</v>
      </c>
    </row>
    <row r="722" spans="1:9" x14ac:dyDescent="0.35">
      <c r="A722" s="4">
        <v>45622</v>
      </c>
      <c r="B722" s="1">
        <v>125</v>
      </c>
      <c r="C722" s="2">
        <v>16.7</v>
      </c>
      <c r="D722" s="5">
        <v>0.604108796294895</v>
      </c>
      <c r="E722" s="6" t="s">
        <v>5</v>
      </c>
      <c r="F722" s="6" t="s">
        <v>7</v>
      </c>
      <c r="G722" s="3">
        <v>2087.5</v>
      </c>
    </row>
    <row r="723" spans="1:9" x14ac:dyDescent="0.35">
      <c r="A723" s="4">
        <v>45622</v>
      </c>
      <c r="B723" s="1">
        <v>355</v>
      </c>
      <c r="C723" s="2">
        <v>16.7</v>
      </c>
      <c r="D723" s="5">
        <v>0.58319444444350665</v>
      </c>
      <c r="E723" s="6" t="s">
        <v>5</v>
      </c>
      <c r="F723" s="6" t="s">
        <v>7</v>
      </c>
      <c r="G723" s="3">
        <v>5928.5</v>
      </c>
    </row>
    <row r="724" spans="1:9" x14ac:dyDescent="0.35">
      <c r="A724" s="18">
        <v>45622</v>
      </c>
      <c r="B724" s="19">
        <v>12</v>
      </c>
      <c r="C724" s="20">
        <v>16.7</v>
      </c>
      <c r="D724" s="21">
        <v>0.41861111111211358</v>
      </c>
      <c r="E724" s="22" t="s">
        <v>5</v>
      </c>
      <c r="F724" s="22" t="s">
        <v>7</v>
      </c>
      <c r="G724" s="23">
        <v>200.39999999999998</v>
      </c>
      <c r="H724" s="19">
        <f>+SUM(B722:B724)</f>
        <v>492</v>
      </c>
      <c r="I724" s="20">
        <f>+SUMPRODUCT(B722:B724,C722:C724)/SUM(B722:B724)</f>
        <v>16.7</v>
      </c>
    </row>
    <row r="725" spans="1:9" x14ac:dyDescent="0.35">
      <c r="A725" s="4">
        <v>45623</v>
      </c>
      <c r="B725" s="1">
        <v>97</v>
      </c>
      <c r="C725" s="2">
        <v>17</v>
      </c>
      <c r="D725" s="5">
        <v>0.38129629629838746</v>
      </c>
      <c r="E725" s="6" t="s">
        <v>5</v>
      </c>
      <c r="F725" s="6" t="s">
        <v>6</v>
      </c>
      <c r="G725" s="3">
        <v>1649</v>
      </c>
    </row>
    <row r="726" spans="1:9" x14ac:dyDescent="0.35">
      <c r="A726" s="4">
        <v>45623</v>
      </c>
      <c r="B726" s="1">
        <v>300</v>
      </c>
      <c r="C726" s="2">
        <v>16.899999999999999</v>
      </c>
      <c r="D726" s="5">
        <v>0.39581018518219935</v>
      </c>
      <c r="E726" s="6" t="s">
        <v>5</v>
      </c>
      <c r="F726" s="6" t="s">
        <v>6</v>
      </c>
      <c r="G726" s="3">
        <v>5070</v>
      </c>
    </row>
    <row r="727" spans="1:9" x14ac:dyDescent="0.35">
      <c r="A727" s="18">
        <v>45623</v>
      </c>
      <c r="B727" s="19">
        <v>456</v>
      </c>
      <c r="C727" s="20">
        <v>17</v>
      </c>
      <c r="D727" s="21">
        <v>0.453263888892252</v>
      </c>
      <c r="E727" s="22" t="s">
        <v>5</v>
      </c>
      <c r="F727" s="22" t="s">
        <v>6</v>
      </c>
      <c r="G727" s="23">
        <v>7752</v>
      </c>
      <c r="H727" s="19">
        <f>SUM(B725:B727)</f>
        <v>853</v>
      </c>
      <c r="I727" s="25">
        <f>SUMPRODUCT(B725:B727,C725:C727)/SUM(B725:B727)</f>
        <v>16.964830011723329</v>
      </c>
    </row>
    <row r="728" spans="1:9" x14ac:dyDescent="0.35">
      <c r="A728" s="4">
        <v>45623</v>
      </c>
      <c r="B728" s="1">
        <v>44</v>
      </c>
      <c r="C728" s="2">
        <v>16.8</v>
      </c>
      <c r="D728" s="5">
        <v>0.64016203703795327</v>
      </c>
      <c r="E728" s="6" t="s">
        <v>5</v>
      </c>
      <c r="F728" s="6" t="s">
        <v>7</v>
      </c>
      <c r="G728" s="3">
        <v>739.2</v>
      </c>
    </row>
    <row r="729" spans="1:9" x14ac:dyDescent="0.35">
      <c r="A729" s="18">
        <v>45623</v>
      </c>
      <c r="B729" s="19">
        <v>100</v>
      </c>
      <c r="C729" s="20">
        <v>16.8</v>
      </c>
      <c r="D729" s="21">
        <v>0.65563657407619758</v>
      </c>
      <c r="E729" s="22" t="s">
        <v>5</v>
      </c>
      <c r="F729" s="22" t="s">
        <v>7</v>
      </c>
      <c r="G729" s="23">
        <v>1680</v>
      </c>
      <c r="H729" s="19">
        <f>B728+B729</f>
        <v>144</v>
      </c>
      <c r="I729" s="20">
        <v>16.8</v>
      </c>
    </row>
    <row r="730" spans="1:9" x14ac:dyDescent="0.35">
      <c r="A730" s="4">
        <v>45624</v>
      </c>
      <c r="B730" s="1">
        <v>119</v>
      </c>
      <c r="C730" s="2">
        <v>17</v>
      </c>
      <c r="D730" s="5">
        <v>0.38005787037400296</v>
      </c>
      <c r="E730" s="6" t="s">
        <v>5</v>
      </c>
      <c r="F730" s="6" t="s">
        <v>6</v>
      </c>
      <c r="G730" s="3">
        <v>2023</v>
      </c>
    </row>
    <row r="731" spans="1:9" x14ac:dyDescent="0.35">
      <c r="A731" s="4">
        <v>45624</v>
      </c>
      <c r="B731" s="1">
        <v>42</v>
      </c>
      <c r="C731" s="2">
        <v>17</v>
      </c>
      <c r="D731" s="5">
        <v>0.38232638889166992</v>
      </c>
      <c r="E731" s="6" t="s">
        <v>5</v>
      </c>
      <c r="F731" s="6" t="s">
        <v>6</v>
      </c>
      <c r="G731" s="3">
        <v>714</v>
      </c>
    </row>
    <row r="732" spans="1:9" x14ac:dyDescent="0.35">
      <c r="A732" s="4">
        <v>45624</v>
      </c>
      <c r="B732" s="1">
        <v>300</v>
      </c>
      <c r="C732" s="2">
        <v>17</v>
      </c>
      <c r="D732" s="5">
        <v>0.39581018518219935</v>
      </c>
      <c r="E732" s="6" t="s">
        <v>5</v>
      </c>
      <c r="F732" s="6" t="s">
        <v>6</v>
      </c>
      <c r="G732" s="3">
        <v>5100</v>
      </c>
    </row>
    <row r="733" spans="1:9" x14ac:dyDescent="0.35">
      <c r="A733" s="4">
        <v>45624</v>
      </c>
      <c r="B733" s="1">
        <v>350</v>
      </c>
      <c r="C733" s="2">
        <v>17</v>
      </c>
      <c r="D733" s="5">
        <v>0.39817129629955161</v>
      </c>
      <c r="E733" s="6" t="s">
        <v>5</v>
      </c>
      <c r="F733" s="6" t="s">
        <v>6</v>
      </c>
      <c r="G733" s="3">
        <v>5950</v>
      </c>
    </row>
    <row r="734" spans="1:9" x14ac:dyDescent="0.35">
      <c r="A734" s="18">
        <v>45624</v>
      </c>
      <c r="B734" s="19">
        <v>50</v>
      </c>
      <c r="C734" s="20">
        <v>17</v>
      </c>
      <c r="D734" s="21">
        <v>0.42357638888643123</v>
      </c>
      <c r="E734" s="22" t="s">
        <v>5</v>
      </c>
      <c r="F734" s="22" t="s">
        <v>6</v>
      </c>
      <c r="G734" s="23">
        <v>850</v>
      </c>
      <c r="H734" s="19">
        <f>SUM(B730:B734)</f>
        <v>861</v>
      </c>
      <c r="I734" s="25">
        <v>17</v>
      </c>
    </row>
    <row r="735" spans="1:9" x14ac:dyDescent="0.35">
      <c r="A735" s="4">
        <v>45624</v>
      </c>
      <c r="B735" s="1">
        <v>560</v>
      </c>
      <c r="C735" s="2">
        <v>16.899999999999999</v>
      </c>
      <c r="D735" s="5">
        <v>0.42295138888584916</v>
      </c>
      <c r="E735" s="6" t="s">
        <v>5</v>
      </c>
      <c r="F735" s="6" t="s">
        <v>7</v>
      </c>
      <c r="G735" s="3">
        <v>9464</v>
      </c>
    </row>
    <row r="736" spans="1:9" x14ac:dyDescent="0.35">
      <c r="A736" s="4">
        <v>45624</v>
      </c>
      <c r="B736" s="1">
        <v>190</v>
      </c>
      <c r="C736" s="2">
        <v>16.899999999999999</v>
      </c>
      <c r="D736" s="5">
        <v>0.42309027777810115</v>
      </c>
      <c r="E736" s="6" t="s">
        <v>5</v>
      </c>
      <c r="F736" s="6" t="s">
        <v>7</v>
      </c>
      <c r="G736" s="3">
        <v>3210.9999999999995</v>
      </c>
    </row>
    <row r="737" spans="1:9" x14ac:dyDescent="0.35">
      <c r="A737" s="4">
        <v>45624</v>
      </c>
      <c r="B737" s="1">
        <v>106</v>
      </c>
      <c r="C737" s="2">
        <v>16.899999999999999</v>
      </c>
      <c r="D737" s="5">
        <v>0.42309027777810115</v>
      </c>
      <c r="E737" s="6" t="s">
        <v>5</v>
      </c>
      <c r="F737" s="6" t="s">
        <v>7</v>
      </c>
      <c r="G737" s="3">
        <v>1791.3999999999999</v>
      </c>
    </row>
    <row r="738" spans="1:9" x14ac:dyDescent="0.35">
      <c r="A738" s="18">
        <v>45624</v>
      </c>
      <c r="B738" s="19">
        <v>104</v>
      </c>
      <c r="C738" s="20">
        <v>16.899999999999999</v>
      </c>
      <c r="D738" s="21">
        <v>0.4647569444423425</v>
      </c>
      <c r="E738" s="22" t="s">
        <v>5</v>
      </c>
      <c r="F738" s="22" t="s">
        <v>7</v>
      </c>
      <c r="G738" s="23">
        <v>1757.6</v>
      </c>
      <c r="H738" s="19">
        <f>SUM(B735:B738)</f>
        <v>960</v>
      </c>
      <c r="I738" s="20">
        <v>16.899999999999999</v>
      </c>
    </row>
    <row r="739" spans="1:9" x14ac:dyDescent="0.35">
      <c r="A739" s="4">
        <v>45625</v>
      </c>
      <c r="B739" s="1">
        <v>106</v>
      </c>
      <c r="C739" s="2">
        <v>16.55</v>
      </c>
      <c r="D739" s="5">
        <v>0.43182870370219462</v>
      </c>
      <c r="E739" s="6" t="s">
        <v>5</v>
      </c>
      <c r="F739" s="6" t="s">
        <v>7</v>
      </c>
      <c r="G739" s="3">
        <v>1754.3000000000002</v>
      </c>
    </row>
    <row r="740" spans="1:9" x14ac:dyDescent="0.35">
      <c r="A740" s="4">
        <v>45625</v>
      </c>
      <c r="B740" s="1">
        <v>23</v>
      </c>
      <c r="C740" s="2">
        <v>16.55</v>
      </c>
      <c r="D740" s="5">
        <v>0.43189814814832062</v>
      </c>
      <c r="E740" s="6" t="s">
        <v>5</v>
      </c>
      <c r="F740" s="6" t="s">
        <v>7</v>
      </c>
      <c r="G740" s="3">
        <v>380.65000000000003</v>
      </c>
    </row>
    <row r="741" spans="1:9" x14ac:dyDescent="0.35">
      <c r="A741" s="4">
        <v>45625</v>
      </c>
      <c r="B741" s="1">
        <v>16</v>
      </c>
      <c r="C741" s="2">
        <v>16.55</v>
      </c>
      <c r="D741" s="5">
        <v>0.55364583332993789</v>
      </c>
      <c r="E741" s="6" t="s">
        <v>5</v>
      </c>
      <c r="F741" s="6" t="s">
        <v>7</v>
      </c>
      <c r="G741" s="3">
        <v>264.8</v>
      </c>
    </row>
    <row r="742" spans="1:9" x14ac:dyDescent="0.35">
      <c r="A742" s="4">
        <v>45625</v>
      </c>
      <c r="B742" s="1">
        <v>29</v>
      </c>
      <c r="C742" s="2">
        <v>16.55</v>
      </c>
      <c r="D742" s="5">
        <v>0.65072916666395031</v>
      </c>
      <c r="E742" s="6" t="s">
        <v>5</v>
      </c>
      <c r="F742" s="6" t="s">
        <v>7</v>
      </c>
      <c r="G742" s="3">
        <v>479.95000000000005</v>
      </c>
    </row>
    <row r="743" spans="1:9" x14ac:dyDescent="0.35">
      <c r="A743" s="4">
        <v>45625</v>
      </c>
      <c r="B743" s="1">
        <v>101</v>
      </c>
      <c r="C743" s="2">
        <v>16.55</v>
      </c>
      <c r="D743" s="5">
        <v>0.65072916666395031</v>
      </c>
      <c r="E743" s="6" t="s">
        <v>5</v>
      </c>
      <c r="F743" s="6" t="s">
        <v>7</v>
      </c>
      <c r="G743" s="3">
        <v>1671.5500000000002</v>
      </c>
    </row>
    <row r="744" spans="1:9" x14ac:dyDescent="0.35">
      <c r="A744" s="4">
        <v>45625</v>
      </c>
      <c r="B744" s="1">
        <v>29</v>
      </c>
      <c r="C744" s="2">
        <v>16.55</v>
      </c>
      <c r="D744" s="5">
        <v>0.66230324074422242</v>
      </c>
      <c r="E744" s="6" t="s">
        <v>5</v>
      </c>
      <c r="F744" s="6" t="s">
        <v>7</v>
      </c>
      <c r="G744" s="3">
        <v>479.95000000000005</v>
      </c>
    </row>
    <row r="745" spans="1:9" x14ac:dyDescent="0.35">
      <c r="A745" s="4">
        <v>45625</v>
      </c>
      <c r="B745" s="1">
        <v>29</v>
      </c>
      <c r="C745" s="2">
        <v>16.55</v>
      </c>
      <c r="D745" s="5">
        <v>0.67387731481721858</v>
      </c>
      <c r="E745" s="6" t="s">
        <v>5</v>
      </c>
      <c r="F745" s="6" t="s">
        <v>7</v>
      </c>
      <c r="G745" s="3">
        <v>479.95000000000005</v>
      </c>
    </row>
    <row r="746" spans="1:9" x14ac:dyDescent="0.35">
      <c r="A746" s="4">
        <v>45625</v>
      </c>
      <c r="B746" s="1">
        <v>29</v>
      </c>
      <c r="C746" s="2">
        <v>16.55</v>
      </c>
      <c r="D746" s="5">
        <v>0.68614583333692281</v>
      </c>
      <c r="E746" s="6" t="s">
        <v>5</v>
      </c>
      <c r="F746" s="6" t="s">
        <v>7</v>
      </c>
      <c r="G746" s="3">
        <v>479.95000000000005</v>
      </c>
    </row>
    <row r="747" spans="1:9" x14ac:dyDescent="0.35">
      <c r="A747" s="4">
        <v>45625</v>
      </c>
      <c r="B747" s="1">
        <v>29</v>
      </c>
      <c r="C747" s="2">
        <v>16.55</v>
      </c>
      <c r="D747" s="5">
        <v>0.69887731481139781</v>
      </c>
      <c r="E747" s="6" t="s">
        <v>5</v>
      </c>
      <c r="F747" s="6" t="s">
        <v>7</v>
      </c>
      <c r="G747" s="3">
        <v>479.95000000000005</v>
      </c>
    </row>
    <row r="748" spans="1:9" x14ac:dyDescent="0.35">
      <c r="A748" s="4">
        <v>45625</v>
      </c>
      <c r="B748" s="1">
        <v>29</v>
      </c>
      <c r="C748" s="2">
        <v>16.55</v>
      </c>
      <c r="D748" s="5">
        <v>0.70998842592234723</v>
      </c>
      <c r="E748" s="6" t="s">
        <v>5</v>
      </c>
      <c r="F748" s="6" t="s">
        <v>7</v>
      </c>
      <c r="G748" s="3">
        <v>479.95000000000005</v>
      </c>
    </row>
    <row r="749" spans="1:9" x14ac:dyDescent="0.35">
      <c r="A749" s="18">
        <v>45625</v>
      </c>
      <c r="B749" s="19">
        <v>105</v>
      </c>
      <c r="C749" s="20">
        <v>16.55</v>
      </c>
      <c r="D749" s="21">
        <v>0.72896990740991896</v>
      </c>
      <c r="E749" s="22" t="s">
        <v>5</v>
      </c>
      <c r="F749" s="22" t="s">
        <v>7</v>
      </c>
      <c r="G749" s="23">
        <v>1737.75</v>
      </c>
      <c r="H749" s="19">
        <f>SUM(B739:B749)</f>
        <v>525</v>
      </c>
      <c r="I749" s="25">
        <v>16.55</v>
      </c>
    </row>
    <row r="750" spans="1:9" x14ac:dyDescent="0.35">
      <c r="A750" s="4">
        <v>45625</v>
      </c>
      <c r="B750" s="1">
        <v>3</v>
      </c>
      <c r="C750" s="2">
        <v>16.649999999999999</v>
      </c>
      <c r="D750" s="5">
        <v>0.41160879629751435</v>
      </c>
      <c r="E750" s="6" t="s">
        <v>5</v>
      </c>
      <c r="F750" s="6" t="s">
        <v>6</v>
      </c>
      <c r="G750" s="3">
        <v>49.949999999999996</v>
      </c>
    </row>
    <row r="751" spans="1:9" x14ac:dyDescent="0.35">
      <c r="A751" s="4">
        <v>45625</v>
      </c>
      <c r="B751" s="1">
        <v>300</v>
      </c>
      <c r="C751" s="2">
        <v>16.649999999999999</v>
      </c>
      <c r="D751" s="5">
        <v>0.43184027777897427</v>
      </c>
      <c r="E751" s="6" t="s">
        <v>5</v>
      </c>
      <c r="F751" s="6" t="s">
        <v>6</v>
      </c>
      <c r="G751" s="3">
        <v>4995</v>
      </c>
    </row>
    <row r="752" spans="1:9" x14ac:dyDescent="0.35">
      <c r="A752" s="4">
        <v>45625</v>
      </c>
      <c r="B752" s="1">
        <v>302</v>
      </c>
      <c r="C752" s="2">
        <v>16.600000000000001</v>
      </c>
      <c r="D752" s="5">
        <v>0.43747685185371665</v>
      </c>
      <c r="E752" s="6" t="s">
        <v>5</v>
      </c>
      <c r="F752" s="6" t="s">
        <v>6</v>
      </c>
      <c r="G752" s="3">
        <v>5013.2000000000007</v>
      </c>
    </row>
    <row r="753" spans="1:9" x14ac:dyDescent="0.35">
      <c r="A753" s="18">
        <v>45625</v>
      </c>
      <c r="B753" s="19">
        <v>235</v>
      </c>
      <c r="C753" s="20">
        <v>16.600000000000001</v>
      </c>
      <c r="D753" s="21">
        <v>0.52081018518219935</v>
      </c>
      <c r="E753" s="22" t="s">
        <v>5</v>
      </c>
      <c r="F753" s="22" t="s">
        <v>6</v>
      </c>
      <c r="G753" s="23">
        <v>3901.0000000000005</v>
      </c>
      <c r="H753" s="19">
        <f>SUM(B750:B753)</f>
        <v>840</v>
      </c>
      <c r="I753" s="20">
        <f>SUMPRODUCT(B750:B753,C750:C753)/SUM(B750:B753)</f>
        <v>16.618035714285718</v>
      </c>
    </row>
    <row r="754" spans="1:9" x14ac:dyDescent="0.35">
      <c r="A754" s="4">
        <v>45628</v>
      </c>
      <c r="B754" s="1">
        <v>310</v>
      </c>
      <c r="C754" s="2">
        <v>16.5</v>
      </c>
      <c r="D754" s="5">
        <v>0.38149305555270985</v>
      </c>
      <c r="E754" s="6" t="s">
        <v>5</v>
      </c>
      <c r="F754" s="6" t="s">
        <v>6</v>
      </c>
      <c r="G754" s="3">
        <v>5115</v>
      </c>
    </row>
    <row r="755" spans="1:9" x14ac:dyDescent="0.35">
      <c r="A755" s="4">
        <v>45628</v>
      </c>
      <c r="B755" s="1">
        <v>310</v>
      </c>
      <c r="C755" s="2">
        <v>16.5</v>
      </c>
      <c r="D755" s="5">
        <v>0.38162037036818219</v>
      </c>
      <c r="E755" s="6" t="s">
        <v>5</v>
      </c>
      <c r="F755" s="6" t="s">
        <v>6</v>
      </c>
      <c r="G755" s="3">
        <v>5115</v>
      </c>
    </row>
    <row r="756" spans="1:9" x14ac:dyDescent="0.35">
      <c r="A756" s="18">
        <v>45628</v>
      </c>
      <c r="B756" s="19">
        <v>182</v>
      </c>
      <c r="C756" s="20">
        <v>16.5</v>
      </c>
      <c r="D756" s="21">
        <v>0.38174768518365454</v>
      </c>
      <c r="E756" s="22" t="s">
        <v>5</v>
      </c>
      <c r="F756" s="22" t="s">
        <v>6</v>
      </c>
      <c r="G756" s="23">
        <v>3003</v>
      </c>
      <c r="H756" s="19">
        <f>SUM(B754:B756)</f>
        <v>802</v>
      </c>
      <c r="I756" s="25">
        <v>16.5</v>
      </c>
    </row>
    <row r="757" spans="1:9" x14ac:dyDescent="0.35">
      <c r="A757" s="4">
        <v>45628</v>
      </c>
      <c r="B757" s="1">
        <v>38</v>
      </c>
      <c r="C757" s="2">
        <v>16.3</v>
      </c>
      <c r="D757" s="5">
        <v>0.44244212962803431</v>
      </c>
      <c r="E757" s="6" t="s">
        <v>5</v>
      </c>
      <c r="F757" s="6" t="s">
        <v>7</v>
      </c>
      <c r="G757" s="3">
        <v>619.4</v>
      </c>
    </row>
    <row r="758" spans="1:9" x14ac:dyDescent="0.35">
      <c r="A758" s="4">
        <v>45628</v>
      </c>
      <c r="B758" s="1">
        <v>240</v>
      </c>
      <c r="C758" s="2">
        <v>16.5</v>
      </c>
      <c r="D758" s="5">
        <v>0.51236111111211358</v>
      </c>
      <c r="E758" s="6" t="s">
        <v>5</v>
      </c>
      <c r="F758" s="6" t="s">
        <v>7</v>
      </c>
      <c r="G758" s="3">
        <v>3960</v>
      </c>
    </row>
    <row r="759" spans="1:9" x14ac:dyDescent="0.35">
      <c r="A759" s="4">
        <v>45628</v>
      </c>
      <c r="B759" s="1">
        <v>62</v>
      </c>
      <c r="C759" s="2">
        <v>16.5</v>
      </c>
      <c r="D759" s="5">
        <v>0.57469907407357823</v>
      </c>
      <c r="E759" s="6" t="s">
        <v>5</v>
      </c>
      <c r="F759" s="6" t="s">
        <v>7</v>
      </c>
      <c r="G759" s="3">
        <v>1023</v>
      </c>
    </row>
    <row r="760" spans="1:9" x14ac:dyDescent="0.35">
      <c r="A760" s="4">
        <v>45628</v>
      </c>
      <c r="B760" s="1">
        <v>18</v>
      </c>
      <c r="C760" s="2">
        <v>16.5</v>
      </c>
      <c r="D760" s="5">
        <v>0.57646990740613546</v>
      </c>
      <c r="E760" s="6" t="s">
        <v>5</v>
      </c>
      <c r="F760" s="6" t="s">
        <v>7</v>
      </c>
      <c r="G760" s="3">
        <v>297</v>
      </c>
    </row>
    <row r="761" spans="1:9" x14ac:dyDescent="0.35">
      <c r="A761" s="4">
        <v>45628</v>
      </c>
      <c r="B761" s="1">
        <v>77</v>
      </c>
      <c r="C761" s="2">
        <v>16.5</v>
      </c>
      <c r="D761" s="5">
        <v>0.67798611111356877</v>
      </c>
      <c r="E761" s="6" t="s">
        <v>5</v>
      </c>
      <c r="F761" s="6" t="s">
        <v>7</v>
      </c>
      <c r="G761" s="3">
        <v>1270.5</v>
      </c>
    </row>
    <row r="762" spans="1:9" x14ac:dyDescent="0.35">
      <c r="A762" s="18">
        <v>45628</v>
      </c>
      <c r="B762" s="19">
        <v>30</v>
      </c>
      <c r="C762" s="20">
        <v>16.5</v>
      </c>
      <c r="D762" s="21">
        <v>0.68819444444670808</v>
      </c>
      <c r="E762" s="22" t="s">
        <v>5</v>
      </c>
      <c r="F762" s="22" t="s">
        <v>7</v>
      </c>
      <c r="G762" s="23">
        <v>495</v>
      </c>
      <c r="H762" s="19">
        <f>SUM(B757:B762)</f>
        <v>465</v>
      </c>
      <c r="I762" s="20">
        <f>SUMPRODUCT(B757:B762,C757:C762)/SUM(B757:B762)</f>
        <v>16.483655913978495</v>
      </c>
    </row>
    <row r="763" spans="1:9" x14ac:dyDescent="0.35">
      <c r="A763" s="4">
        <v>45629</v>
      </c>
      <c r="B763" s="1">
        <v>350</v>
      </c>
      <c r="C763" s="2">
        <v>16.55</v>
      </c>
      <c r="D763" s="5">
        <v>0.51586805555416504</v>
      </c>
      <c r="E763" s="6" t="s">
        <v>5</v>
      </c>
      <c r="F763" s="6" t="s">
        <v>7</v>
      </c>
      <c r="G763" s="3">
        <v>5792.5</v>
      </c>
    </row>
    <row r="764" spans="1:9" x14ac:dyDescent="0.35">
      <c r="A764" s="18">
        <v>45629</v>
      </c>
      <c r="B764" s="19">
        <v>414</v>
      </c>
      <c r="C764" s="20">
        <v>16.55</v>
      </c>
      <c r="D764" s="21">
        <v>0.5691087962986785</v>
      </c>
      <c r="E764" s="22" t="s">
        <v>5</v>
      </c>
      <c r="F764" s="22" t="s">
        <v>7</v>
      </c>
      <c r="G764" s="23">
        <v>6851.7000000000007</v>
      </c>
      <c r="H764" s="19">
        <f>B763+B764</f>
        <v>764</v>
      </c>
      <c r="I764" s="25">
        <v>16.55</v>
      </c>
    </row>
    <row r="765" spans="1:9" x14ac:dyDescent="0.35">
      <c r="A765" s="4">
        <v>45629</v>
      </c>
      <c r="B765" s="1">
        <v>302</v>
      </c>
      <c r="C765" s="2">
        <v>16.600000000000001</v>
      </c>
      <c r="D765" s="5">
        <v>0.43747685185371665</v>
      </c>
      <c r="E765" s="6" t="s">
        <v>5</v>
      </c>
      <c r="F765" s="6" t="s">
        <v>6</v>
      </c>
      <c r="G765" s="3">
        <v>5013.2000000000007</v>
      </c>
    </row>
    <row r="766" spans="1:9" x14ac:dyDescent="0.35">
      <c r="A766" s="4">
        <v>45629</v>
      </c>
      <c r="B766" s="1">
        <v>100</v>
      </c>
      <c r="C766" s="2">
        <v>16.600000000000001</v>
      </c>
      <c r="D766" s="5">
        <v>0.48733796296437504</v>
      </c>
      <c r="E766" s="6" t="s">
        <v>5</v>
      </c>
      <c r="F766" s="6" t="s">
        <v>6</v>
      </c>
      <c r="G766" s="3">
        <v>1660.0000000000002</v>
      </c>
    </row>
    <row r="767" spans="1:9" x14ac:dyDescent="0.35">
      <c r="A767" s="4">
        <v>45629</v>
      </c>
      <c r="B767" s="1">
        <v>14</v>
      </c>
      <c r="C767" s="2">
        <v>16.600000000000001</v>
      </c>
      <c r="D767" s="5">
        <v>0.50032407407707069</v>
      </c>
      <c r="E767" s="6" t="s">
        <v>5</v>
      </c>
      <c r="F767" s="6" t="s">
        <v>6</v>
      </c>
      <c r="G767" s="3">
        <v>232.40000000000003</v>
      </c>
    </row>
    <row r="768" spans="1:9" x14ac:dyDescent="0.35">
      <c r="A768" s="4">
        <v>45629</v>
      </c>
      <c r="B768" s="1">
        <v>302</v>
      </c>
      <c r="C768" s="2">
        <v>16.600000000000001</v>
      </c>
      <c r="D768" s="5">
        <v>0.52081018518219935</v>
      </c>
      <c r="E768" s="6" t="s">
        <v>5</v>
      </c>
      <c r="F768" s="6" t="s">
        <v>6</v>
      </c>
      <c r="G768" s="3">
        <v>5013.2000000000007</v>
      </c>
    </row>
    <row r="769" spans="1:9" x14ac:dyDescent="0.35">
      <c r="A769" s="18">
        <v>45629</v>
      </c>
      <c r="B769" s="19">
        <v>31</v>
      </c>
      <c r="C769" s="20">
        <v>16.5</v>
      </c>
      <c r="D769" s="21">
        <v>0.56927083332993789</v>
      </c>
      <c r="E769" s="22" t="s">
        <v>5</v>
      </c>
      <c r="F769" s="22" t="s">
        <v>6</v>
      </c>
      <c r="G769" s="23">
        <v>511.5</v>
      </c>
      <c r="H769" s="19">
        <f>SUM(B765:B769)</f>
        <v>749</v>
      </c>
      <c r="I769" s="20">
        <f>SUMPRODUCT(B765:B769,C765:C769)/SUM(B765:B769)</f>
        <v>16.595861148197599</v>
      </c>
    </row>
    <row r="770" spans="1:9" x14ac:dyDescent="0.35">
      <c r="A770" s="26">
        <v>45630</v>
      </c>
      <c r="B770" s="27">
        <v>760</v>
      </c>
      <c r="C770" s="28">
        <v>16</v>
      </c>
      <c r="D770" s="29">
        <v>0.41119212962803431</v>
      </c>
      <c r="E770" s="30" t="s">
        <v>5</v>
      </c>
      <c r="F770" s="30" t="s">
        <v>7</v>
      </c>
      <c r="G770" s="31">
        <v>12160</v>
      </c>
      <c r="H770" s="32">
        <v>760</v>
      </c>
      <c r="I770" s="33">
        <v>16</v>
      </c>
    </row>
    <row r="771" spans="1:9" x14ac:dyDescent="0.35">
      <c r="A771" s="26">
        <v>45630</v>
      </c>
      <c r="B771" s="27">
        <v>736</v>
      </c>
      <c r="C771" s="28">
        <v>15.9</v>
      </c>
      <c r="D771" s="29">
        <v>0.50150462963210884</v>
      </c>
      <c r="E771" s="30" t="s">
        <v>5</v>
      </c>
      <c r="F771" s="30" t="s">
        <v>6</v>
      </c>
      <c r="G771" s="31">
        <v>11702.4</v>
      </c>
      <c r="H771" s="27">
        <v>736</v>
      </c>
      <c r="I771" s="28">
        <v>15.9</v>
      </c>
    </row>
    <row r="772" spans="1:9" x14ac:dyDescent="0.35">
      <c r="A772" s="4">
        <v>45631</v>
      </c>
      <c r="B772" s="1">
        <v>144</v>
      </c>
      <c r="C772" s="2">
        <v>15.85</v>
      </c>
      <c r="D772" s="5">
        <v>0.38127314814482816</v>
      </c>
      <c r="E772" s="6" t="s">
        <v>5</v>
      </c>
      <c r="F772" s="6" t="s">
        <v>7</v>
      </c>
      <c r="G772" s="3">
        <v>2282.4</v>
      </c>
    </row>
    <row r="773" spans="1:9" x14ac:dyDescent="0.35">
      <c r="A773" s="4">
        <v>45631</v>
      </c>
      <c r="B773" s="1">
        <v>29</v>
      </c>
      <c r="C773" s="2">
        <v>15.85</v>
      </c>
      <c r="D773" s="5">
        <v>0.46465277778042946</v>
      </c>
      <c r="E773" s="6" t="s">
        <v>5</v>
      </c>
      <c r="F773" s="6" t="s">
        <v>7</v>
      </c>
      <c r="G773" s="3">
        <v>459.65</v>
      </c>
    </row>
    <row r="774" spans="1:9" x14ac:dyDescent="0.35">
      <c r="A774" s="4">
        <v>45631</v>
      </c>
      <c r="B774" s="1">
        <v>550</v>
      </c>
      <c r="C774" s="2">
        <v>15.85</v>
      </c>
      <c r="D774" s="5">
        <v>0.481863425928168</v>
      </c>
      <c r="E774" s="6" t="s">
        <v>5</v>
      </c>
      <c r="F774" s="6" t="s">
        <v>7</v>
      </c>
      <c r="G774" s="3">
        <v>8717.5</v>
      </c>
    </row>
    <row r="775" spans="1:9" x14ac:dyDescent="0.35">
      <c r="A775" s="18">
        <v>45631</v>
      </c>
      <c r="B775" s="19">
        <v>81</v>
      </c>
      <c r="C775" s="20">
        <v>15.85</v>
      </c>
      <c r="D775" s="21">
        <v>0.49700231481256196</v>
      </c>
      <c r="E775" s="22" t="s">
        <v>5</v>
      </c>
      <c r="F775" s="22" t="s">
        <v>7</v>
      </c>
      <c r="G775" s="23">
        <v>1283.8499999999999</v>
      </c>
      <c r="H775" s="19">
        <f>SUM(B772:B775)</f>
        <v>804</v>
      </c>
      <c r="I775" s="25">
        <f>SUMPRODUCT(B772:B775,C772:C775)/SUM(B772:B775)</f>
        <v>15.85</v>
      </c>
    </row>
    <row r="776" spans="1:9" x14ac:dyDescent="0.35">
      <c r="A776" s="4">
        <v>45631</v>
      </c>
      <c r="B776" s="1">
        <v>200</v>
      </c>
      <c r="C776" s="2">
        <v>15.85</v>
      </c>
      <c r="D776" s="5">
        <v>0.37973379629693227</v>
      </c>
      <c r="E776" s="6" t="s">
        <v>5</v>
      </c>
      <c r="F776" s="6" t="s">
        <v>6</v>
      </c>
      <c r="G776" s="3">
        <v>3170</v>
      </c>
    </row>
    <row r="777" spans="1:9" x14ac:dyDescent="0.35">
      <c r="A777" s="4">
        <v>45631</v>
      </c>
      <c r="B777" s="1">
        <v>200</v>
      </c>
      <c r="C777" s="2">
        <v>15.85</v>
      </c>
      <c r="D777" s="5">
        <v>0.37997685185109731</v>
      </c>
      <c r="E777" s="6" t="s">
        <v>5</v>
      </c>
      <c r="F777" s="6" t="s">
        <v>6</v>
      </c>
      <c r="G777" s="3">
        <v>3170</v>
      </c>
    </row>
    <row r="778" spans="1:9" x14ac:dyDescent="0.35">
      <c r="A778" s="4">
        <v>45631</v>
      </c>
      <c r="B778" s="1">
        <v>200</v>
      </c>
      <c r="C778" s="2">
        <v>15.85</v>
      </c>
      <c r="D778" s="5">
        <v>0.37997685185109731</v>
      </c>
      <c r="E778" s="6" t="s">
        <v>5</v>
      </c>
      <c r="F778" s="6" t="s">
        <v>6</v>
      </c>
      <c r="G778" s="3">
        <v>3170</v>
      </c>
    </row>
    <row r="779" spans="1:9" x14ac:dyDescent="0.35">
      <c r="A779" s="18">
        <v>45631</v>
      </c>
      <c r="B779" s="19">
        <v>167</v>
      </c>
      <c r="C779" s="20">
        <v>15.85</v>
      </c>
      <c r="D779" s="21">
        <v>0.37998842592787696</v>
      </c>
      <c r="E779" s="22" t="s">
        <v>5</v>
      </c>
      <c r="F779" s="22" t="s">
        <v>6</v>
      </c>
      <c r="G779" s="23">
        <v>2646.95</v>
      </c>
      <c r="H779" s="19">
        <f>SUM(B776:B779)</f>
        <v>767</v>
      </c>
      <c r="I779" s="20">
        <v>15.85</v>
      </c>
    </row>
    <row r="780" spans="1:9" x14ac:dyDescent="0.35">
      <c r="A780" s="4">
        <v>45632</v>
      </c>
      <c r="B780" s="1">
        <v>26</v>
      </c>
      <c r="C780" s="2">
        <v>16.2</v>
      </c>
      <c r="D780" s="5">
        <v>0.52231481481430819</v>
      </c>
      <c r="E780" s="6" t="s">
        <v>5</v>
      </c>
      <c r="F780" s="6" t="s">
        <v>6</v>
      </c>
      <c r="G780" s="3">
        <v>421.2</v>
      </c>
    </row>
    <row r="781" spans="1:9" x14ac:dyDescent="0.35">
      <c r="A781" s="4">
        <v>45632</v>
      </c>
      <c r="B781" s="1">
        <v>410</v>
      </c>
      <c r="C781" s="2">
        <v>16.2</v>
      </c>
      <c r="D781" s="5">
        <v>0.48741898148000473</v>
      </c>
      <c r="E781" s="6" t="s">
        <v>5</v>
      </c>
      <c r="F781" s="6" t="s">
        <v>6</v>
      </c>
      <c r="G781" s="3">
        <v>6642</v>
      </c>
    </row>
    <row r="782" spans="1:9" x14ac:dyDescent="0.35">
      <c r="A782" s="18">
        <v>45632</v>
      </c>
      <c r="B782" s="19">
        <v>311</v>
      </c>
      <c r="C782" s="20">
        <v>16.100000000000001</v>
      </c>
      <c r="D782" s="21">
        <v>0.43747685185371665</v>
      </c>
      <c r="E782" s="22" t="s">
        <v>5</v>
      </c>
      <c r="F782" s="22" t="s">
        <v>6</v>
      </c>
      <c r="G782" s="23">
        <v>5007.1000000000004</v>
      </c>
      <c r="H782" s="19">
        <f>SUM(B780:B782)</f>
        <v>747</v>
      </c>
      <c r="I782" s="25">
        <f>SUMPRODUCT(B780:B782,C780:C782)/SUM(B780:B782)</f>
        <v>16.158366800535475</v>
      </c>
    </row>
    <row r="783" spans="1:9" x14ac:dyDescent="0.35">
      <c r="A783" s="4">
        <v>45632</v>
      </c>
      <c r="B783" s="1">
        <v>178</v>
      </c>
      <c r="C783" s="2">
        <v>16.2</v>
      </c>
      <c r="D783" s="5">
        <v>0.52249999999912689</v>
      </c>
      <c r="E783" s="6" t="s">
        <v>5</v>
      </c>
      <c r="F783" s="6" t="s">
        <v>7</v>
      </c>
      <c r="G783" s="3">
        <v>2883.6</v>
      </c>
    </row>
    <row r="784" spans="1:9" x14ac:dyDescent="0.35">
      <c r="A784" s="4">
        <v>45632</v>
      </c>
      <c r="B784" s="1">
        <v>383</v>
      </c>
      <c r="C784" s="2">
        <v>16.2</v>
      </c>
      <c r="D784" s="5">
        <v>0.5221643518525525</v>
      </c>
      <c r="E784" s="6" t="s">
        <v>5</v>
      </c>
      <c r="F784" s="6" t="s">
        <v>7</v>
      </c>
      <c r="G784" s="3">
        <v>6204.5999999999995</v>
      </c>
    </row>
    <row r="785" spans="1:9" ht="17.25" thickBot="1" x14ac:dyDescent="0.4">
      <c r="A785" s="18">
        <v>45632</v>
      </c>
      <c r="B785" s="19">
        <v>200</v>
      </c>
      <c r="C785" s="20">
        <v>16</v>
      </c>
      <c r="D785" s="21">
        <v>0.41737268518772908</v>
      </c>
      <c r="E785" s="22" t="s">
        <v>5</v>
      </c>
      <c r="F785" s="22" t="s">
        <v>7</v>
      </c>
      <c r="G785" s="23">
        <v>3200</v>
      </c>
      <c r="H785" s="19">
        <f>SUM(B783:B785)</f>
        <v>761</v>
      </c>
      <c r="I785" s="20">
        <f>SUMPRODUCT(B783:B785,C783:C785)/SUM(B783:B785)</f>
        <v>16.147437582128777</v>
      </c>
    </row>
    <row r="786" spans="1:9" ht="17.25" thickTop="1" x14ac:dyDescent="0.35">
      <c r="A786" s="7" t="s">
        <v>8</v>
      </c>
      <c r="B786" s="8">
        <v>194207</v>
      </c>
      <c r="C786" s="9">
        <v>17.122844696638118</v>
      </c>
      <c r="D786" s="10"/>
      <c r="E786" s="10"/>
      <c r="F786" s="10"/>
      <c r="G786" s="11">
        <v>3325376.2999999989</v>
      </c>
      <c r="H786" s="10"/>
      <c r="I786" s="10"/>
    </row>
    <row r="787" spans="1:9" x14ac:dyDescent="0.35">
      <c r="A787" s="12"/>
      <c r="B787" s="13" t="s">
        <v>9</v>
      </c>
      <c r="C787" s="13" t="s">
        <v>10</v>
      </c>
      <c r="D787" s="12"/>
      <c r="E787" s="12"/>
      <c r="F787" s="12"/>
      <c r="G787" s="13" t="s">
        <v>11</v>
      </c>
      <c r="H787" s="12"/>
      <c r="I78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Nölting, Nina</cp:lastModifiedBy>
  <dcterms:created xsi:type="dcterms:W3CDTF">2024-12-06T13:03:06Z</dcterms:created>
  <dcterms:modified xsi:type="dcterms:W3CDTF">2024-12-09T10:01:52Z</dcterms:modified>
</cp:coreProperties>
</file>