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2\20230203\"/>
    </mc:Choice>
  </mc:AlternateContent>
  <xr:revisionPtr revIDLastSave="0" documentId="13_ncr:1_{269F5FB5-72FB-4E3C-8FDD-F3987B3E72D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tails daily CW49" sheetId="3" r:id="rId1"/>
    <sheet name="Tagesdetails KW49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9" i="12" l="1"/>
  <c r="C59" i="12"/>
  <c r="D59" i="3"/>
  <c r="D37" i="3"/>
  <c r="D28" i="3"/>
  <c r="C59" i="3"/>
  <c r="C37" i="3"/>
  <c r="C28" i="3"/>
  <c r="C50" i="12"/>
  <c r="D50" i="12"/>
  <c r="C50" i="3"/>
  <c r="D37" i="12"/>
  <c r="C37" i="12"/>
  <c r="D28" i="12"/>
  <c r="C28" i="12"/>
  <c r="D11" i="12"/>
  <c r="C11" i="12"/>
  <c r="D50" i="3"/>
  <c r="D11" i="3" l="1"/>
  <c r="C11" i="3"/>
</calcChain>
</file>

<file path=xl/sharedStrings.xml><?xml version="1.0" encoding="utf-8"?>
<sst xmlns="http://schemas.openxmlformats.org/spreadsheetml/2006/main" count="228" uniqueCount="29">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</sst>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_-* #,##0.00\ _€_-;\-* #,##0.00\ _€_-;_-* &quot;-&quot;??\ _€_-;_-@_-"/>
    <numFmt numFmtId="167" formatCode="[$-F400]h:mm:ss\ AM/PM"/>
    <numFmt numFmtId="168" formatCode="[$-F800]dddd\,\ mmmm\ dd\,\ yyyy"/>
    <numFmt numFmtId="169" formatCode="_(* #,##0_);_(* \(#,##0\);_(* &quot;-&quot;??_);_(@_)"/>
    <numFmt numFmtId="170" formatCode="_(* #,##0.0000_);_(* \(#,##0.0000\);_(* &quot;-&quot;??_);_(@_)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4">
    <xf numFmtId="0" fontId="0" fillId="0" borderId="0" xfId="0"/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3" fontId="1" fillId="0" borderId="11" xfId="0" applyNumberFormat="1" applyFont="1" applyFill="1" applyBorder="1" applyAlignment="1" applyProtection="1">
      <alignment horizontal="center"/>
      <protection locked="0"/>
    </xf>
    <xf numFmtId="167" fontId="1" fillId="0" borderId="11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8" fontId="1" fillId="0" borderId="11" xfId="250" applyNumberFormat="1" applyFon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8" fontId="2" fillId="34" borderId="11" xfId="250" applyNumberFormat="1" applyFont="1" applyFill="1" applyBorder="1"/>
    <xf numFmtId="164" fontId="2" fillId="34" borderId="11" xfId="540" applyNumberFormat="1" applyFont="1" applyFill="1" applyBorder="1"/>
    <xf numFmtId="0" fontId="24" fillId="0" borderId="0" xfId="0" applyFont="1" applyFill="1" applyBorder="1"/>
    <xf numFmtId="169" fontId="24" fillId="0" borderId="0" xfId="540" applyNumberFormat="1" applyFont="1" applyFill="1" applyBorder="1"/>
    <xf numFmtId="170" fontId="24" fillId="0" borderId="0" xfId="540" applyNumberFormat="1" applyFont="1" applyFill="1" applyBorder="1"/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63"/>
  <sheetViews>
    <sheetView tabSelected="1" zoomScale="115" zoomScaleNormal="115" workbookViewId="0"/>
  </sheetViews>
  <sheetFormatPr defaultColWidth="11.44140625" defaultRowHeight="13.2" x14ac:dyDescent="0.25"/>
  <cols>
    <col min="1" max="1" width="13.33203125" style="2" customWidth="1"/>
    <col min="2" max="2" width="9.109375" style="2" customWidth="1"/>
    <col min="3" max="3" width="9.109375" style="10" customWidth="1"/>
    <col min="4" max="4" width="17.5546875" style="8" customWidth="1"/>
    <col min="5" max="5" width="28.33203125" style="2" bestFit="1" customWidth="1"/>
    <col min="6" max="6" width="11.5546875" style="2" bestFit="1" customWidth="1"/>
    <col min="7" max="7" width="16.5546875" style="2" bestFit="1" customWidth="1"/>
    <col min="8" max="16384" width="11.44140625" style="2"/>
  </cols>
  <sheetData>
    <row r="2" spans="1:8" ht="12.9" customHeight="1" x14ac:dyDescent="0.25">
      <c r="B2" s="19" t="s">
        <v>27</v>
      </c>
      <c r="C2" s="19"/>
      <c r="D2" s="19"/>
      <c r="E2" s="19"/>
      <c r="F2" s="19"/>
      <c r="G2" s="19"/>
    </row>
    <row r="3" spans="1:8" ht="12.75" customHeight="1" x14ac:dyDescent="0.25">
      <c r="B3" s="19"/>
      <c r="C3" s="19"/>
      <c r="D3" s="19"/>
      <c r="E3" s="19"/>
      <c r="F3" s="19"/>
      <c r="G3" s="19"/>
    </row>
    <row r="4" spans="1:8" x14ac:dyDescent="0.25">
      <c r="B4" s="20" t="s">
        <v>1</v>
      </c>
      <c r="C4" s="21" t="s">
        <v>0</v>
      </c>
      <c r="D4" s="22" t="s">
        <v>13</v>
      </c>
      <c r="E4" s="23" t="s">
        <v>19</v>
      </c>
      <c r="F4" s="23" t="s">
        <v>2</v>
      </c>
      <c r="G4" s="20" t="s">
        <v>3</v>
      </c>
    </row>
    <row r="5" spans="1:8" ht="12.75" customHeight="1" x14ac:dyDescent="0.25">
      <c r="B5" s="20" t="s">
        <v>4</v>
      </c>
      <c r="C5" s="21">
        <v>53</v>
      </c>
      <c r="D5" s="22">
        <v>3.8460000000000001</v>
      </c>
      <c r="E5" s="23" t="s">
        <v>5</v>
      </c>
      <c r="F5" s="23" t="s">
        <v>6</v>
      </c>
      <c r="G5" s="20" t="s">
        <v>7</v>
      </c>
    </row>
    <row r="6" spans="1:8" x14ac:dyDescent="0.25">
      <c r="B6" s="3" t="s">
        <v>18</v>
      </c>
      <c r="C6" s="9">
        <v>337</v>
      </c>
      <c r="D6" s="7">
        <v>9.92</v>
      </c>
      <c r="E6" s="11">
        <v>44956.391018518501</v>
      </c>
      <c r="F6" s="4">
        <v>44956.391018518501</v>
      </c>
      <c r="G6" s="3" t="s">
        <v>7</v>
      </c>
      <c r="H6" s="1"/>
    </row>
    <row r="7" spans="1:8" x14ac:dyDescent="0.25">
      <c r="B7" s="3" t="s">
        <v>18</v>
      </c>
      <c r="C7" s="9">
        <v>187</v>
      </c>
      <c r="D7" s="7">
        <v>9.8699999999999992</v>
      </c>
      <c r="E7" s="11">
        <v>44956.412789351903</v>
      </c>
      <c r="F7" s="4">
        <v>44956.412789351903</v>
      </c>
      <c r="G7" s="3" t="s">
        <v>7</v>
      </c>
      <c r="H7" s="1"/>
    </row>
    <row r="8" spans="1:8" x14ac:dyDescent="0.25">
      <c r="B8" s="3" t="s">
        <v>18</v>
      </c>
      <c r="C8" s="9">
        <v>305</v>
      </c>
      <c r="D8" s="7">
        <v>9.8000000000000007</v>
      </c>
      <c r="E8" s="11">
        <v>44956.445972222202</v>
      </c>
      <c r="F8" s="4">
        <v>44956.445972222202</v>
      </c>
      <c r="G8" s="3" t="s">
        <v>7</v>
      </c>
      <c r="H8" s="1"/>
    </row>
    <row r="9" spans="1:8" x14ac:dyDescent="0.25">
      <c r="B9" s="3" t="s">
        <v>18</v>
      </c>
      <c r="C9" s="9">
        <v>218</v>
      </c>
      <c r="D9" s="7">
        <v>9.8049999999999997</v>
      </c>
      <c r="E9" s="11">
        <v>44956.4503819444</v>
      </c>
      <c r="F9" s="4">
        <v>44956.4503819444</v>
      </c>
      <c r="G9" s="3" t="s">
        <v>7</v>
      </c>
      <c r="H9" s="1"/>
    </row>
    <row r="10" spans="1:8" x14ac:dyDescent="0.25">
      <c r="B10" s="3" t="s">
        <v>18</v>
      </c>
      <c r="C10" s="9">
        <v>312</v>
      </c>
      <c r="D10" s="7">
        <v>9.9049999999999994</v>
      </c>
      <c r="E10" s="11">
        <v>44956.637129629598</v>
      </c>
      <c r="F10" s="4">
        <v>44956.637129629598</v>
      </c>
      <c r="G10" s="3" t="s">
        <v>7</v>
      </c>
      <c r="H10" s="1"/>
    </row>
    <row r="11" spans="1:8" x14ac:dyDescent="0.25">
      <c r="A11" s="5" t="s">
        <v>15</v>
      </c>
      <c r="B11" s="6"/>
      <c r="C11" s="12">
        <f>+SUM(C6:C10)</f>
        <v>1359</v>
      </c>
      <c r="D11" s="15">
        <f>+SUMPRODUCT(C6:C10,D6:D10)/SUM(C6:C10)</f>
        <v>9.8642972774098592</v>
      </c>
      <c r="E11" s="14"/>
      <c r="F11" s="14"/>
      <c r="G11" s="14"/>
      <c r="H11" s="1"/>
    </row>
    <row r="12" spans="1:8" x14ac:dyDescent="0.25">
      <c r="A12" s="5"/>
      <c r="B12" s="3" t="s">
        <v>18</v>
      </c>
      <c r="C12" s="9">
        <v>340</v>
      </c>
      <c r="D12" s="7">
        <v>9.8650000000000002</v>
      </c>
      <c r="E12" s="11">
        <v>44957.438067129602</v>
      </c>
      <c r="F12" s="4">
        <v>44957.438067129602</v>
      </c>
      <c r="G12" s="3" t="s">
        <v>7</v>
      </c>
      <c r="H12" s="1"/>
    </row>
    <row r="13" spans="1:8" x14ac:dyDescent="0.25">
      <c r="A13" s="5"/>
      <c r="B13" s="3" t="s">
        <v>18</v>
      </c>
      <c r="C13" s="9">
        <v>115</v>
      </c>
      <c r="D13" s="7">
        <v>9.8000000000000007</v>
      </c>
      <c r="E13" s="11">
        <v>44957.444513888899</v>
      </c>
      <c r="F13" s="4">
        <v>44957.444513888899</v>
      </c>
      <c r="G13" s="3" t="s">
        <v>7</v>
      </c>
      <c r="H13" s="1"/>
    </row>
    <row r="14" spans="1:8" x14ac:dyDescent="0.25">
      <c r="A14" s="5"/>
      <c r="B14" s="3" t="s">
        <v>18</v>
      </c>
      <c r="C14" s="9">
        <v>276</v>
      </c>
      <c r="D14" s="7">
        <v>9.7750000000000004</v>
      </c>
      <c r="E14" s="11">
        <v>44957.474618055603</v>
      </c>
      <c r="F14" s="4">
        <v>44957.474618055603</v>
      </c>
      <c r="G14" s="3" t="s">
        <v>7</v>
      </c>
      <c r="H14" s="1"/>
    </row>
    <row r="15" spans="1:8" x14ac:dyDescent="0.25">
      <c r="A15" s="5"/>
      <c r="B15" s="3" t="s">
        <v>18</v>
      </c>
      <c r="C15" s="9">
        <v>409</v>
      </c>
      <c r="D15" s="7">
        <v>9.81</v>
      </c>
      <c r="E15" s="11">
        <v>44957.644421296303</v>
      </c>
      <c r="F15" s="4">
        <v>44957.644421296303</v>
      </c>
      <c r="G15" s="3" t="s">
        <v>7</v>
      </c>
      <c r="H15" s="1"/>
    </row>
    <row r="16" spans="1:8" x14ac:dyDescent="0.25">
      <c r="A16" s="5"/>
      <c r="B16" s="3" t="s">
        <v>18</v>
      </c>
      <c r="C16" s="9">
        <v>219</v>
      </c>
      <c r="D16" s="7">
        <v>9.7100000000000009</v>
      </c>
      <c r="E16" s="11">
        <v>44957.683958333299</v>
      </c>
      <c r="F16" s="4">
        <v>44957.683958333299</v>
      </c>
      <c r="G16" s="3" t="s">
        <v>7</v>
      </c>
      <c r="H16" s="1"/>
    </row>
    <row r="17" spans="1:8" x14ac:dyDescent="0.25">
      <c r="A17" s="5"/>
      <c r="B17" s="3" t="s">
        <v>18</v>
      </c>
      <c r="C17" s="9">
        <v>362</v>
      </c>
      <c r="D17" s="7">
        <v>9.91</v>
      </c>
      <c r="E17" s="11">
        <v>44957.719097222202</v>
      </c>
      <c r="F17" s="4">
        <v>44957.719097222202</v>
      </c>
      <c r="G17" s="3" t="s">
        <v>7</v>
      </c>
      <c r="H17" s="1"/>
    </row>
    <row r="18" spans="1:8" x14ac:dyDescent="0.25">
      <c r="A18" s="5"/>
      <c r="B18" s="3" t="s">
        <v>18</v>
      </c>
      <c r="C18" s="9">
        <v>70</v>
      </c>
      <c r="D18" s="7">
        <v>9.8949999999999996</v>
      </c>
      <c r="E18" s="11">
        <v>44957.719097222202</v>
      </c>
      <c r="F18" s="4">
        <v>44957.719097222202</v>
      </c>
      <c r="G18" s="3" t="s">
        <v>7</v>
      </c>
      <c r="H18" s="1"/>
    </row>
    <row r="19" spans="1:8" x14ac:dyDescent="0.25">
      <c r="A19" s="5"/>
      <c r="B19" s="3" t="s">
        <v>18</v>
      </c>
      <c r="C19" s="9">
        <v>292</v>
      </c>
      <c r="D19" s="7">
        <v>9.8949999999999996</v>
      </c>
      <c r="E19" s="11">
        <v>44957.719097222202</v>
      </c>
      <c r="F19" s="4">
        <v>44957.719097222202</v>
      </c>
      <c r="G19" s="3" t="s">
        <v>7</v>
      </c>
      <c r="H19" s="1"/>
    </row>
    <row r="20" spans="1:8" x14ac:dyDescent="0.25">
      <c r="A20" s="5"/>
      <c r="B20" s="3" t="s">
        <v>18</v>
      </c>
      <c r="C20" s="9">
        <v>362</v>
      </c>
      <c r="D20" s="7">
        <v>9.91</v>
      </c>
      <c r="E20" s="11">
        <v>44957.722569444399</v>
      </c>
      <c r="F20" s="4">
        <v>44957.722569444399</v>
      </c>
      <c r="G20" s="3" t="s">
        <v>7</v>
      </c>
      <c r="H20" s="1"/>
    </row>
    <row r="21" spans="1:8" x14ac:dyDescent="0.25">
      <c r="A21" s="5"/>
      <c r="B21" s="3" t="s">
        <v>18</v>
      </c>
      <c r="C21" s="9">
        <v>238</v>
      </c>
      <c r="D21" s="7">
        <v>9.9700000000000006</v>
      </c>
      <c r="E21" s="11">
        <v>44957.725995370398</v>
      </c>
      <c r="F21" s="4">
        <v>44957.725995370398</v>
      </c>
      <c r="G21" s="3" t="s">
        <v>7</v>
      </c>
      <c r="H21" s="1"/>
    </row>
    <row r="22" spans="1:8" x14ac:dyDescent="0.25">
      <c r="A22" s="5"/>
      <c r="B22" s="3" t="s">
        <v>18</v>
      </c>
      <c r="C22" s="9">
        <v>21</v>
      </c>
      <c r="D22" s="7">
        <v>9.9700000000000006</v>
      </c>
      <c r="E22" s="11">
        <v>44957.725995370398</v>
      </c>
      <c r="F22" s="4">
        <v>44957.725995370398</v>
      </c>
      <c r="G22" s="3" t="s">
        <v>7</v>
      </c>
      <c r="H22" s="1"/>
    </row>
    <row r="23" spans="1:8" x14ac:dyDescent="0.25">
      <c r="A23" s="5"/>
      <c r="B23" s="3" t="s">
        <v>18</v>
      </c>
      <c r="C23" s="9">
        <v>20</v>
      </c>
      <c r="D23" s="7">
        <v>9.9700000000000006</v>
      </c>
      <c r="E23" s="11">
        <v>44957.725995370398</v>
      </c>
      <c r="F23" s="4">
        <v>44957.725995370398</v>
      </c>
      <c r="G23" s="3" t="s">
        <v>7</v>
      </c>
      <c r="H23" s="1"/>
    </row>
    <row r="24" spans="1:8" x14ac:dyDescent="0.25">
      <c r="A24" s="5"/>
      <c r="B24" s="3" t="s">
        <v>18</v>
      </c>
      <c r="C24" s="9">
        <v>1527</v>
      </c>
      <c r="D24" s="7">
        <v>10</v>
      </c>
      <c r="E24" s="11">
        <v>44957.726747685199</v>
      </c>
      <c r="F24" s="4">
        <v>44957.726747685199</v>
      </c>
      <c r="G24" s="3" t="s">
        <v>7</v>
      </c>
      <c r="H24" s="1"/>
    </row>
    <row r="25" spans="1:8" x14ac:dyDescent="0.25">
      <c r="A25" s="5"/>
      <c r="B25" s="3" t="s">
        <v>18</v>
      </c>
      <c r="C25" s="9">
        <v>194</v>
      </c>
      <c r="D25" s="7">
        <v>10</v>
      </c>
      <c r="E25" s="11">
        <v>44957.726747685199</v>
      </c>
      <c r="F25" s="4">
        <v>44957.726747685199</v>
      </c>
      <c r="G25" s="3" t="s">
        <v>7</v>
      </c>
      <c r="H25" s="1"/>
    </row>
    <row r="26" spans="1:8" x14ac:dyDescent="0.25">
      <c r="B26" s="3" t="s">
        <v>18</v>
      </c>
      <c r="C26" s="9">
        <v>270</v>
      </c>
      <c r="D26" s="7">
        <v>10</v>
      </c>
      <c r="E26" s="11">
        <v>44957.726747685199</v>
      </c>
      <c r="F26" s="4">
        <v>44957.726747685199</v>
      </c>
      <c r="G26" s="3" t="s">
        <v>7</v>
      </c>
      <c r="H26" s="1"/>
    </row>
    <row r="27" spans="1:8" x14ac:dyDescent="0.25">
      <c r="B27" s="3" t="s">
        <v>18</v>
      </c>
      <c r="C27" s="9">
        <v>362</v>
      </c>
      <c r="D27" s="7">
        <v>10</v>
      </c>
      <c r="E27" s="11">
        <v>44957.7268287037</v>
      </c>
      <c r="F27" s="4">
        <v>44957.7268287037</v>
      </c>
      <c r="G27" s="3" t="s">
        <v>7</v>
      </c>
      <c r="H27" s="1"/>
    </row>
    <row r="28" spans="1:8" x14ac:dyDescent="0.25">
      <c r="A28" s="5" t="s">
        <v>16</v>
      </c>
      <c r="B28" s="6"/>
      <c r="C28" s="12">
        <f>+SUM(C12:C27)</f>
        <v>5077</v>
      </c>
      <c r="D28" s="15">
        <f>+SUMPRODUCT(C12:C27,D12:D27)/SUM(C12:C27)</f>
        <v>9.9244120543628132</v>
      </c>
      <c r="E28" s="14"/>
      <c r="F28" s="14"/>
      <c r="G28" s="14"/>
      <c r="H28" s="1"/>
    </row>
    <row r="29" spans="1:8" x14ac:dyDescent="0.25">
      <c r="A29" s="5"/>
      <c r="B29" s="3" t="s">
        <v>18</v>
      </c>
      <c r="C29" s="9">
        <v>192</v>
      </c>
      <c r="D29" s="7">
        <v>9.9550000000000001</v>
      </c>
      <c r="E29" s="11">
        <v>44958.398310185199</v>
      </c>
      <c r="F29" s="4">
        <v>44958.398310185199</v>
      </c>
      <c r="G29" s="3" t="s">
        <v>7</v>
      </c>
      <c r="H29" s="1"/>
    </row>
    <row r="30" spans="1:8" x14ac:dyDescent="0.25">
      <c r="A30" s="5"/>
      <c r="B30" s="3" t="s">
        <v>18</v>
      </c>
      <c r="C30" s="9">
        <v>259</v>
      </c>
      <c r="D30" s="7">
        <v>9.9600000000000009</v>
      </c>
      <c r="E30" s="11">
        <v>44958.4058912037</v>
      </c>
      <c r="F30" s="4">
        <v>44958.4058912037</v>
      </c>
      <c r="G30" s="3" t="s">
        <v>7</v>
      </c>
      <c r="H30" s="1"/>
    </row>
    <row r="31" spans="1:8" x14ac:dyDescent="0.25">
      <c r="A31" s="5"/>
      <c r="B31" s="3" t="s">
        <v>18</v>
      </c>
      <c r="C31" s="9">
        <v>291</v>
      </c>
      <c r="D31" s="7">
        <v>9.8650000000000002</v>
      </c>
      <c r="E31" s="11">
        <v>44958.410694444399</v>
      </c>
      <c r="F31" s="4">
        <v>44958.410694444399</v>
      </c>
      <c r="G31" s="3" t="s">
        <v>7</v>
      </c>
      <c r="H31" s="1"/>
    </row>
    <row r="32" spans="1:8" x14ac:dyDescent="0.25">
      <c r="A32" s="5"/>
      <c r="B32" s="3" t="s">
        <v>18</v>
      </c>
      <c r="C32" s="9">
        <v>233</v>
      </c>
      <c r="D32" s="7">
        <v>9.7949999999999999</v>
      </c>
      <c r="E32" s="11">
        <v>44958.433923611097</v>
      </c>
      <c r="F32" s="4">
        <v>44958.433923611097</v>
      </c>
      <c r="G32" s="3" t="s">
        <v>7</v>
      </c>
      <c r="H32" s="1"/>
    </row>
    <row r="33" spans="1:8" x14ac:dyDescent="0.25">
      <c r="A33" s="5"/>
      <c r="B33" s="3" t="s">
        <v>18</v>
      </c>
      <c r="C33" s="9">
        <v>249</v>
      </c>
      <c r="D33" s="7">
        <v>9.7249999999999996</v>
      </c>
      <c r="E33" s="11">
        <v>44958.437743055598</v>
      </c>
      <c r="F33" s="4">
        <v>44958.437743055598</v>
      </c>
      <c r="G33" s="3" t="s">
        <v>7</v>
      </c>
      <c r="H33" s="1"/>
    </row>
    <row r="34" spans="1:8" x14ac:dyDescent="0.25">
      <c r="A34" s="5"/>
      <c r="B34" s="3" t="s">
        <v>18</v>
      </c>
      <c r="C34" s="9">
        <v>1</v>
      </c>
      <c r="D34" s="7">
        <v>9.81</v>
      </c>
      <c r="E34" s="11">
        <v>44958.4585532407</v>
      </c>
      <c r="F34" s="4">
        <v>44958.4585532407</v>
      </c>
      <c r="G34" s="3" t="s">
        <v>7</v>
      </c>
      <c r="H34" s="1"/>
    </row>
    <row r="35" spans="1:8" x14ac:dyDescent="0.25">
      <c r="A35" s="5"/>
      <c r="B35" s="3" t="s">
        <v>18</v>
      </c>
      <c r="C35" s="9">
        <v>133</v>
      </c>
      <c r="D35" s="7">
        <v>9.81</v>
      </c>
      <c r="E35" s="11">
        <v>44958.479571759301</v>
      </c>
      <c r="F35" s="4">
        <v>44958.479571759301</v>
      </c>
      <c r="G35" s="3" t="s">
        <v>7</v>
      </c>
      <c r="H35" s="1"/>
    </row>
    <row r="36" spans="1:8" x14ac:dyDescent="0.25">
      <c r="A36" s="5"/>
      <c r="B36" s="3" t="s">
        <v>18</v>
      </c>
      <c r="C36" s="9">
        <v>341</v>
      </c>
      <c r="D36" s="7">
        <v>9.85</v>
      </c>
      <c r="E36" s="11">
        <v>44958.5938888889</v>
      </c>
      <c r="F36" s="4">
        <v>44958.5938888889</v>
      </c>
      <c r="G36" s="3" t="s">
        <v>7</v>
      </c>
      <c r="H36" s="1"/>
    </row>
    <row r="37" spans="1:8" x14ac:dyDescent="0.25">
      <c r="A37" s="5" t="s">
        <v>17</v>
      </c>
      <c r="B37" s="6"/>
      <c r="C37" s="12">
        <f>+SUM(C29:C36)</f>
        <v>1699</v>
      </c>
      <c r="D37" s="13">
        <f>+SUMPRODUCT(C29:C36,D29:D36)/SUM(C29:C36)</f>
        <v>9.8521865803413764</v>
      </c>
      <c r="E37" s="14"/>
      <c r="F37" s="14"/>
      <c r="G37" s="14"/>
      <c r="H37" s="1"/>
    </row>
    <row r="38" spans="1:8" x14ac:dyDescent="0.25">
      <c r="B38" s="3" t="s">
        <v>18</v>
      </c>
      <c r="C38" s="9">
        <v>306</v>
      </c>
      <c r="D38" s="7">
        <v>10</v>
      </c>
      <c r="E38" s="11">
        <v>44959.429537037002</v>
      </c>
      <c r="F38" s="4">
        <v>44959.429537037002</v>
      </c>
      <c r="G38" s="3" t="s">
        <v>7</v>
      </c>
    </row>
    <row r="39" spans="1:8" x14ac:dyDescent="0.25">
      <c r="B39" s="3" t="s">
        <v>18</v>
      </c>
      <c r="C39" s="9">
        <v>89</v>
      </c>
      <c r="D39" s="7">
        <v>10</v>
      </c>
      <c r="E39" s="11">
        <v>44959.429537037002</v>
      </c>
      <c r="F39" s="4">
        <v>44959.429537037002</v>
      </c>
      <c r="G39" s="3" t="s">
        <v>7</v>
      </c>
    </row>
    <row r="40" spans="1:8" x14ac:dyDescent="0.25">
      <c r="B40" s="3" t="s">
        <v>18</v>
      </c>
      <c r="C40" s="9">
        <v>226</v>
      </c>
      <c r="D40" s="7">
        <v>10</v>
      </c>
      <c r="E40" s="11">
        <v>44959.429537037002</v>
      </c>
      <c r="F40" s="4">
        <v>44959.429537037002</v>
      </c>
      <c r="G40" s="3" t="s">
        <v>7</v>
      </c>
    </row>
    <row r="41" spans="1:8" x14ac:dyDescent="0.25">
      <c r="B41" s="3" t="s">
        <v>18</v>
      </c>
      <c r="C41" s="9">
        <v>40</v>
      </c>
      <c r="D41" s="7">
        <v>10</v>
      </c>
      <c r="E41" s="11">
        <v>44959.478553240697</v>
      </c>
      <c r="F41" s="4">
        <v>44959.478553240697</v>
      </c>
      <c r="G41" s="3" t="s">
        <v>7</v>
      </c>
    </row>
    <row r="42" spans="1:8" x14ac:dyDescent="0.25">
      <c r="B42" s="3" t="s">
        <v>18</v>
      </c>
      <c r="C42" s="9">
        <v>135</v>
      </c>
      <c r="D42" s="7">
        <v>9.9749999999999996</v>
      </c>
      <c r="E42" s="11">
        <v>44959.5761458333</v>
      </c>
      <c r="F42" s="4">
        <v>44959.5761458333</v>
      </c>
      <c r="G42" s="3" t="s">
        <v>7</v>
      </c>
    </row>
    <row r="43" spans="1:8" x14ac:dyDescent="0.25">
      <c r="B43" s="3" t="s">
        <v>18</v>
      </c>
      <c r="C43" s="9">
        <v>464</v>
      </c>
      <c r="D43" s="7">
        <v>9.9849999999999994</v>
      </c>
      <c r="E43" s="11">
        <v>44959.665914351899</v>
      </c>
      <c r="F43" s="4">
        <v>44959.665914351899</v>
      </c>
      <c r="G43" s="3" t="s">
        <v>7</v>
      </c>
    </row>
    <row r="44" spans="1:8" x14ac:dyDescent="0.25">
      <c r="B44" s="3" t="s">
        <v>18</v>
      </c>
      <c r="C44" s="9">
        <v>36</v>
      </c>
      <c r="D44" s="7">
        <v>9.9849999999999994</v>
      </c>
      <c r="E44" s="11">
        <v>44959.665914351899</v>
      </c>
      <c r="F44" s="4">
        <v>44959.665914351899</v>
      </c>
      <c r="G44" s="3" t="s">
        <v>7</v>
      </c>
    </row>
    <row r="45" spans="1:8" x14ac:dyDescent="0.25">
      <c r="B45" s="3" t="s">
        <v>18</v>
      </c>
      <c r="C45" s="9">
        <v>50</v>
      </c>
      <c r="D45" s="7">
        <v>9.9849999999999994</v>
      </c>
      <c r="E45" s="11">
        <v>44959.6664930556</v>
      </c>
      <c r="F45" s="4">
        <v>44959.6664930556</v>
      </c>
      <c r="G45" s="3" t="s">
        <v>7</v>
      </c>
    </row>
    <row r="46" spans="1:8" x14ac:dyDescent="0.25">
      <c r="B46" s="3" t="s">
        <v>18</v>
      </c>
      <c r="C46" s="9">
        <v>436</v>
      </c>
      <c r="D46" s="7">
        <v>9.9849999999999994</v>
      </c>
      <c r="E46" s="11">
        <v>44959.6664930556</v>
      </c>
      <c r="F46" s="4">
        <v>44959.6664930556</v>
      </c>
      <c r="G46" s="3" t="s">
        <v>7</v>
      </c>
    </row>
    <row r="47" spans="1:8" x14ac:dyDescent="0.25">
      <c r="B47" s="3" t="s">
        <v>18</v>
      </c>
      <c r="C47" s="9">
        <v>351</v>
      </c>
      <c r="D47" s="7">
        <v>9.98</v>
      </c>
      <c r="E47" s="11">
        <v>44959.676215277803</v>
      </c>
      <c r="F47" s="4">
        <v>44959.676215277803</v>
      </c>
      <c r="G47" s="3" t="s">
        <v>7</v>
      </c>
    </row>
    <row r="48" spans="1:8" x14ac:dyDescent="0.25">
      <c r="B48" s="3" t="s">
        <v>18</v>
      </c>
      <c r="C48" s="9">
        <v>592</v>
      </c>
      <c r="D48" s="7">
        <v>9.9</v>
      </c>
      <c r="E48" s="11">
        <v>44959.677152777796</v>
      </c>
      <c r="F48" s="4">
        <v>44959.677152777796</v>
      </c>
      <c r="G48" s="3" t="s">
        <v>7</v>
      </c>
    </row>
    <row r="49" spans="1:7" x14ac:dyDescent="0.25">
      <c r="B49" s="3" t="s">
        <v>18</v>
      </c>
      <c r="C49" s="9">
        <v>222</v>
      </c>
      <c r="D49" s="7">
        <v>9.9649999999999999</v>
      </c>
      <c r="E49" s="11">
        <v>44959.685196759303</v>
      </c>
      <c r="F49" s="4">
        <v>44959.685196759303</v>
      </c>
      <c r="G49" s="3" t="s">
        <v>7</v>
      </c>
    </row>
    <row r="50" spans="1:7" x14ac:dyDescent="0.25">
      <c r="A50" s="5" t="s">
        <v>23</v>
      </c>
      <c r="B50" s="6"/>
      <c r="C50" s="12">
        <f>+SUM(C38:C49)</f>
        <v>2947</v>
      </c>
      <c r="D50" s="13">
        <f>+SUMPRODUCT(C38:C49,D38:D49)/SUM(C38:C49)</f>
        <v>9.9687292161520187</v>
      </c>
      <c r="E50" s="14"/>
      <c r="F50" s="14"/>
      <c r="G50" s="14"/>
    </row>
    <row r="51" spans="1:7" x14ac:dyDescent="0.25">
      <c r="A51" s="5"/>
      <c r="B51" s="3" t="s">
        <v>18</v>
      </c>
      <c r="C51" s="9">
        <v>240</v>
      </c>
      <c r="D51" s="7">
        <v>10.050000000000001</v>
      </c>
      <c r="E51" s="11">
        <v>44960.400439814803</v>
      </c>
      <c r="F51" s="4">
        <v>44960.400439814803</v>
      </c>
      <c r="G51" s="3" t="s">
        <v>7</v>
      </c>
    </row>
    <row r="52" spans="1:7" x14ac:dyDescent="0.25">
      <c r="A52" s="5"/>
      <c r="B52" s="3" t="s">
        <v>18</v>
      </c>
      <c r="C52" s="9">
        <v>90</v>
      </c>
      <c r="D52" s="7">
        <v>10.050000000000001</v>
      </c>
      <c r="E52" s="11">
        <v>44960.400439814803</v>
      </c>
      <c r="F52" s="4">
        <v>44960.400439814803</v>
      </c>
      <c r="G52" s="3" t="s">
        <v>7</v>
      </c>
    </row>
    <row r="53" spans="1:7" x14ac:dyDescent="0.25">
      <c r="A53" s="5"/>
      <c r="B53" s="3" t="s">
        <v>18</v>
      </c>
      <c r="C53" s="9">
        <v>139</v>
      </c>
      <c r="D53" s="7">
        <v>10</v>
      </c>
      <c r="E53" s="11">
        <v>44960.405254629601</v>
      </c>
      <c r="F53" s="4">
        <v>44960.405254629601</v>
      </c>
      <c r="G53" s="3" t="s">
        <v>7</v>
      </c>
    </row>
    <row r="54" spans="1:7" x14ac:dyDescent="0.25">
      <c r="A54" s="5"/>
      <c r="B54" s="3" t="s">
        <v>18</v>
      </c>
      <c r="C54" s="9">
        <v>330</v>
      </c>
      <c r="D54" s="7">
        <v>10</v>
      </c>
      <c r="E54" s="11">
        <v>44960.405254629601</v>
      </c>
      <c r="F54" s="4">
        <v>44960.405254629601</v>
      </c>
      <c r="G54" s="3" t="s">
        <v>7</v>
      </c>
    </row>
    <row r="55" spans="1:7" x14ac:dyDescent="0.25">
      <c r="A55" s="5"/>
      <c r="B55" s="3" t="s">
        <v>18</v>
      </c>
      <c r="C55" s="9">
        <v>139</v>
      </c>
      <c r="D55" s="7">
        <v>10</v>
      </c>
      <c r="E55" s="11">
        <v>44960.438703703701</v>
      </c>
      <c r="F55" s="4">
        <v>44960.438703703701</v>
      </c>
      <c r="G55" s="3" t="s">
        <v>7</v>
      </c>
    </row>
    <row r="56" spans="1:7" x14ac:dyDescent="0.25">
      <c r="A56" s="5"/>
      <c r="B56" s="3" t="s">
        <v>18</v>
      </c>
      <c r="C56" s="9">
        <v>83</v>
      </c>
      <c r="D56" s="7">
        <v>9.91</v>
      </c>
      <c r="E56" s="11">
        <v>44960.446284722202</v>
      </c>
      <c r="F56" s="4">
        <v>44960.446284722202</v>
      </c>
      <c r="G56" s="3" t="s">
        <v>7</v>
      </c>
    </row>
    <row r="57" spans="1:7" x14ac:dyDescent="0.25">
      <c r="A57" s="5"/>
      <c r="B57" s="3" t="s">
        <v>18</v>
      </c>
      <c r="C57" s="9">
        <v>2</v>
      </c>
      <c r="D57" s="7">
        <v>10</v>
      </c>
      <c r="E57" s="11">
        <v>44960.6784259259</v>
      </c>
      <c r="F57" s="4">
        <v>44960.6784259259</v>
      </c>
      <c r="G57" s="3" t="s">
        <v>7</v>
      </c>
    </row>
    <row r="58" spans="1:7" x14ac:dyDescent="0.25">
      <c r="A58" s="5"/>
      <c r="B58" s="3" t="s">
        <v>18</v>
      </c>
      <c r="C58" s="9">
        <v>16</v>
      </c>
      <c r="D58" s="7">
        <v>10</v>
      </c>
      <c r="E58" s="11">
        <v>44960.678437499999</v>
      </c>
      <c r="F58" s="4">
        <v>44960.678437499999</v>
      </c>
      <c r="G58" s="3" t="s">
        <v>7</v>
      </c>
    </row>
    <row r="59" spans="1:7" x14ac:dyDescent="0.25">
      <c r="A59" s="5" t="s">
        <v>24</v>
      </c>
      <c r="B59" s="6"/>
      <c r="C59" s="12">
        <f>+SUM(C51:C58)</f>
        <v>1039</v>
      </c>
      <c r="D59" s="13">
        <f>+SUMPRODUCT(C51:C58,D51:D58)/SUM(C51:C58)</f>
        <v>10.008691049085661</v>
      </c>
      <c r="E59" s="14"/>
      <c r="F59" s="14"/>
      <c r="G59" s="14"/>
    </row>
    <row r="62" spans="1:7" x14ac:dyDescent="0.25">
      <c r="A62" s="16"/>
      <c r="B62" s="16"/>
      <c r="C62" s="17"/>
      <c r="D62" s="18"/>
    </row>
    <row r="63" spans="1:7" x14ac:dyDescent="0.25">
      <c r="B63"/>
      <c r="C63"/>
      <c r="D63"/>
      <c r="E63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H64"/>
  <sheetViews>
    <sheetView zoomScale="115" zoomScaleNormal="115" workbookViewId="0"/>
  </sheetViews>
  <sheetFormatPr defaultColWidth="11.44140625" defaultRowHeight="13.2" x14ac:dyDescent="0.25"/>
  <cols>
    <col min="1" max="1" width="13.33203125" style="2" customWidth="1"/>
    <col min="2" max="2" width="9.109375" style="2" customWidth="1"/>
    <col min="3" max="3" width="9.109375" style="10" customWidth="1"/>
    <col min="4" max="4" width="17.5546875" style="8" customWidth="1"/>
    <col min="5" max="5" width="28.33203125" style="2" bestFit="1" customWidth="1"/>
    <col min="6" max="6" width="11.5546875" style="2" bestFit="1" customWidth="1"/>
    <col min="7" max="7" width="16.5546875" style="2" bestFit="1" customWidth="1"/>
    <col min="8" max="16384" width="11.44140625" style="2"/>
  </cols>
  <sheetData>
    <row r="2" spans="1:8" ht="12.9" customHeight="1" x14ac:dyDescent="0.25">
      <c r="B2" s="19" t="s">
        <v>28</v>
      </c>
      <c r="C2" s="19"/>
      <c r="D2" s="19"/>
      <c r="E2" s="19"/>
      <c r="F2" s="19"/>
      <c r="G2" s="19"/>
    </row>
    <row r="3" spans="1:8" ht="12.75" customHeight="1" x14ac:dyDescent="0.25">
      <c r="B3" s="19"/>
      <c r="C3" s="19"/>
      <c r="D3" s="19"/>
      <c r="E3" s="19"/>
      <c r="F3" s="19"/>
      <c r="G3" s="19"/>
    </row>
    <row r="4" spans="1:8" x14ac:dyDescent="0.25">
      <c r="B4" s="20" t="s">
        <v>1</v>
      </c>
      <c r="C4" s="21" t="s">
        <v>10</v>
      </c>
      <c r="D4" s="22" t="s">
        <v>14</v>
      </c>
      <c r="E4" s="23" t="s">
        <v>9</v>
      </c>
      <c r="F4" s="23" t="s">
        <v>11</v>
      </c>
      <c r="G4" s="20" t="s">
        <v>12</v>
      </c>
    </row>
    <row r="5" spans="1:8" ht="12.75" customHeight="1" x14ac:dyDescent="0.25">
      <c r="B5" s="20" t="s">
        <v>4</v>
      </c>
      <c r="C5" s="21">
        <v>53</v>
      </c>
      <c r="D5" s="22">
        <v>3.8460000000000001</v>
      </c>
      <c r="E5" s="23" t="s">
        <v>5</v>
      </c>
      <c r="F5" s="23" t="s">
        <v>6</v>
      </c>
      <c r="G5" s="20" t="s">
        <v>7</v>
      </c>
    </row>
    <row r="6" spans="1:8" x14ac:dyDescent="0.25">
      <c r="B6" s="3" t="s">
        <v>8</v>
      </c>
      <c r="C6" s="9">
        <v>337</v>
      </c>
      <c r="D6" s="7">
        <v>9.92</v>
      </c>
      <c r="E6" s="11">
        <v>44956.391018518501</v>
      </c>
      <c r="F6" s="4">
        <v>44956.391018518501</v>
      </c>
      <c r="G6" s="3" t="s">
        <v>7</v>
      </c>
      <c r="H6" s="1"/>
    </row>
    <row r="7" spans="1:8" x14ac:dyDescent="0.25">
      <c r="B7" s="3" t="s">
        <v>8</v>
      </c>
      <c r="C7" s="9">
        <v>187</v>
      </c>
      <c r="D7" s="7">
        <v>9.8699999999999992</v>
      </c>
      <c r="E7" s="11">
        <v>44956.412789351903</v>
      </c>
      <c r="F7" s="4">
        <v>44956.412789351903</v>
      </c>
      <c r="G7" s="3" t="s">
        <v>7</v>
      </c>
      <c r="H7" s="1"/>
    </row>
    <row r="8" spans="1:8" x14ac:dyDescent="0.25">
      <c r="B8" s="3" t="s">
        <v>8</v>
      </c>
      <c r="C8" s="9">
        <v>305</v>
      </c>
      <c r="D8" s="7">
        <v>9.8000000000000007</v>
      </c>
      <c r="E8" s="11">
        <v>44956.445972222202</v>
      </c>
      <c r="F8" s="4">
        <v>44956.445972222202</v>
      </c>
      <c r="G8" s="3" t="s">
        <v>7</v>
      </c>
      <c r="H8" s="1"/>
    </row>
    <row r="9" spans="1:8" x14ac:dyDescent="0.25">
      <c r="B9" s="3" t="s">
        <v>8</v>
      </c>
      <c r="C9" s="9">
        <v>218</v>
      </c>
      <c r="D9" s="7">
        <v>9.8049999999999997</v>
      </c>
      <c r="E9" s="11">
        <v>44956.4503819444</v>
      </c>
      <c r="F9" s="4">
        <v>44956.4503819444</v>
      </c>
      <c r="G9" s="3" t="s">
        <v>7</v>
      </c>
      <c r="H9" s="1"/>
    </row>
    <row r="10" spans="1:8" x14ac:dyDescent="0.25">
      <c r="B10" s="3" t="s">
        <v>8</v>
      </c>
      <c r="C10" s="9">
        <v>312</v>
      </c>
      <c r="D10" s="7">
        <v>9.9049999999999994</v>
      </c>
      <c r="E10" s="11">
        <v>44956.637129629598</v>
      </c>
      <c r="F10" s="4">
        <v>44956.637129629598</v>
      </c>
      <c r="G10" s="3" t="s">
        <v>7</v>
      </c>
      <c r="H10" s="1"/>
    </row>
    <row r="11" spans="1:8" x14ac:dyDescent="0.25">
      <c r="A11" s="5" t="s">
        <v>20</v>
      </c>
      <c r="B11" s="6"/>
      <c r="C11" s="12">
        <f>+SUM(C6:C10)</f>
        <v>1359</v>
      </c>
      <c r="D11" s="15">
        <f>+SUMPRODUCT(C6:C10,D6:D10)/SUM(C6:C10)</f>
        <v>9.8642972774098592</v>
      </c>
      <c r="E11" s="14"/>
      <c r="F11" s="14"/>
      <c r="G11" s="14"/>
      <c r="H11" s="1"/>
    </row>
    <row r="12" spans="1:8" x14ac:dyDescent="0.25">
      <c r="B12" s="3" t="s">
        <v>8</v>
      </c>
      <c r="C12" s="9">
        <v>340</v>
      </c>
      <c r="D12" s="7">
        <v>9.8650000000000002</v>
      </c>
      <c r="E12" s="11">
        <v>44957.438067129602</v>
      </c>
      <c r="F12" s="4">
        <v>44957.438067129602</v>
      </c>
      <c r="G12" s="3" t="s">
        <v>7</v>
      </c>
      <c r="H12" s="1"/>
    </row>
    <row r="13" spans="1:8" x14ac:dyDescent="0.25">
      <c r="B13" s="3" t="s">
        <v>8</v>
      </c>
      <c r="C13" s="9">
        <v>115</v>
      </c>
      <c r="D13" s="7">
        <v>9.8000000000000007</v>
      </c>
      <c r="E13" s="11">
        <v>44957.444513888899</v>
      </c>
      <c r="F13" s="4">
        <v>44957.444513888899</v>
      </c>
      <c r="G13" s="3" t="s">
        <v>7</v>
      </c>
      <c r="H13" s="1"/>
    </row>
    <row r="14" spans="1:8" x14ac:dyDescent="0.25">
      <c r="B14" s="3" t="s">
        <v>8</v>
      </c>
      <c r="C14" s="9">
        <v>276</v>
      </c>
      <c r="D14" s="7">
        <v>9.7750000000000004</v>
      </c>
      <c r="E14" s="11">
        <v>44957.474618055603</v>
      </c>
      <c r="F14" s="4">
        <v>44957.474618055603</v>
      </c>
      <c r="G14" s="3" t="s">
        <v>7</v>
      </c>
      <c r="H14" s="1"/>
    </row>
    <row r="15" spans="1:8" x14ac:dyDescent="0.25">
      <c r="B15" s="3" t="s">
        <v>8</v>
      </c>
      <c r="C15" s="9">
        <v>409</v>
      </c>
      <c r="D15" s="7">
        <v>9.81</v>
      </c>
      <c r="E15" s="11">
        <v>44957.644421296303</v>
      </c>
      <c r="F15" s="4">
        <v>44957.644421296303</v>
      </c>
      <c r="G15" s="3" t="s">
        <v>7</v>
      </c>
      <c r="H15" s="1"/>
    </row>
    <row r="16" spans="1:8" x14ac:dyDescent="0.25">
      <c r="B16" s="3" t="s">
        <v>8</v>
      </c>
      <c r="C16" s="9">
        <v>219</v>
      </c>
      <c r="D16" s="7">
        <v>9.7100000000000009</v>
      </c>
      <c r="E16" s="11">
        <v>44957.683958333299</v>
      </c>
      <c r="F16" s="4">
        <v>44957.683958333299</v>
      </c>
      <c r="G16" s="3" t="s">
        <v>7</v>
      </c>
      <c r="H16" s="1"/>
    </row>
    <row r="17" spans="1:8" x14ac:dyDescent="0.25">
      <c r="B17" s="3" t="s">
        <v>8</v>
      </c>
      <c r="C17" s="9">
        <v>362</v>
      </c>
      <c r="D17" s="7">
        <v>9.91</v>
      </c>
      <c r="E17" s="11">
        <v>44957.719097222202</v>
      </c>
      <c r="F17" s="4">
        <v>44957.719097222202</v>
      </c>
      <c r="G17" s="3" t="s">
        <v>7</v>
      </c>
      <c r="H17" s="1"/>
    </row>
    <row r="18" spans="1:8" x14ac:dyDescent="0.25">
      <c r="B18" s="3" t="s">
        <v>8</v>
      </c>
      <c r="C18" s="9">
        <v>70</v>
      </c>
      <c r="D18" s="7">
        <v>9.8949999999999996</v>
      </c>
      <c r="E18" s="11">
        <v>44957.719097222202</v>
      </c>
      <c r="F18" s="4">
        <v>44957.719097222202</v>
      </c>
      <c r="G18" s="3" t="s">
        <v>7</v>
      </c>
      <c r="H18" s="1"/>
    </row>
    <row r="19" spans="1:8" x14ac:dyDescent="0.25">
      <c r="B19" s="3" t="s">
        <v>8</v>
      </c>
      <c r="C19" s="9">
        <v>292</v>
      </c>
      <c r="D19" s="7">
        <v>9.8949999999999996</v>
      </c>
      <c r="E19" s="11">
        <v>44957.719097222202</v>
      </c>
      <c r="F19" s="4">
        <v>44957.719097222202</v>
      </c>
      <c r="G19" s="3" t="s">
        <v>7</v>
      </c>
      <c r="H19" s="1"/>
    </row>
    <row r="20" spans="1:8" x14ac:dyDescent="0.25">
      <c r="B20" s="3" t="s">
        <v>8</v>
      </c>
      <c r="C20" s="9">
        <v>362</v>
      </c>
      <c r="D20" s="7">
        <v>9.91</v>
      </c>
      <c r="E20" s="11">
        <v>44957.722569444399</v>
      </c>
      <c r="F20" s="4">
        <v>44957.722569444399</v>
      </c>
      <c r="G20" s="3" t="s">
        <v>7</v>
      </c>
      <c r="H20" s="1"/>
    </row>
    <row r="21" spans="1:8" x14ac:dyDescent="0.25">
      <c r="B21" s="3" t="s">
        <v>8</v>
      </c>
      <c r="C21" s="9">
        <v>238</v>
      </c>
      <c r="D21" s="7">
        <v>9.9700000000000006</v>
      </c>
      <c r="E21" s="11">
        <v>44957.725995370398</v>
      </c>
      <c r="F21" s="4">
        <v>44957.725995370398</v>
      </c>
      <c r="G21" s="3" t="s">
        <v>7</v>
      </c>
      <c r="H21" s="1"/>
    </row>
    <row r="22" spans="1:8" x14ac:dyDescent="0.25">
      <c r="B22" s="3" t="s">
        <v>8</v>
      </c>
      <c r="C22" s="9">
        <v>21</v>
      </c>
      <c r="D22" s="7">
        <v>9.9700000000000006</v>
      </c>
      <c r="E22" s="11">
        <v>44957.725995370398</v>
      </c>
      <c r="F22" s="4">
        <v>44957.725995370398</v>
      </c>
      <c r="G22" s="3" t="s">
        <v>7</v>
      </c>
      <c r="H22" s="1"/>
    </row>
    <row r="23" spans="1:8" x14ac:dyDescent="0.25">
      <c r="B23" s="3" t="s">
        <v>8</v>
      </c>
      <c r="C23" s="9">
        <v>20</v>
      </c>
      <c r="D23" s="7">
        <v>9.9700000000000006</v>
      </c>
      <c r="E23" s="11">
        <v>44957.725995370398</v>
      </c>
      <c r="F23" s="4">
        <v>44957.725995370398</v>
      </c>
      <c r="G23" s="3" t="s">
        <v>7</v>
      </c>
      <c r="H23" s="1"/>
    </row>
    <row r="24" spans="1:8" x14ac:dyDescent="0.25">
      <c r="B24" s="3" t="s">
        <v>8</v>
      </c>
      <c r="C24" s="9">
        <v>1527</v>
      </c>
      <c r="D24" s="7">
        <v>10</v>
      </c>
      <c r="E24" s="11">
        <v>44957.726747685199</v>
      </c>
      <c r="F24" s="4">
        <v>44957.726747685199</v>
      </c>
      <c r="G24" s="3" t="s">
        <v>7</v>
      </c>
      <c r="H24" s="1"/>
    </row>
    <row r="25" spans="1:8" x14ac:dyDescent="0.25">
      <c r="B25" s="3" t="s">
        <v>8</v>
      </c>
      <c r="C25" s="9">
        <v>194</v>
      </c>
      <c r="D25" s="7">
        <v>10</v>
      </c>
      <c r="E25" s="11">
        <v>44957.726747685199</v>
      </c>
      <c r="F25" s="4">
        <v>44957.726747685199</v>
      </c>
      <c r="G25" s="3" t="s">
        <v>7</v>
      </c>
      <c r="H25" s="1"/>
    </row>
    <row r="26" spans="1:8" x14ac:dyDescent="0.25">
      <c r="B26" s="3" t="s">
        <v>8</v>
      </c>
      <c r="C26" s="9">
        <v>270</v>
      </c>
      <c r="D26" s="7">
        <v>10</v>
      </c>
      <c r="E26" s="11">
        <v>44957.726747685199</v>
      </c>
      <c r="F26" s="4">
        <v>44957.726747685199</v>
      </c>
      <c r="G26" s="3" t="s">
        <v>7</v>
      </c>
      <c r="H26" s="1"/>
    </row>
    <row r="27" spans="1:8" x14ac:dyDescent="0.25">
      <c r="B27" s="3" t="s">
        <v>8</v>
      </c>
      <c r="C27" s="9">
        <v>362</v>
      </c>
      <c r="D27" s="7">
        <v>10</v>
      </c>
      <c r="E27" s="11">
        <v>44957.7268287037</v>
      </c>
      <c r="F27" s="4">
        <v>44957.7268287037</v>
      </c>
      <c r="G27" s="3" t="s">
        <v>7</v>
      </c>
      <c r="H27" s="1"/>
    </row>
    <row r="28" spans="1:8" x14ac:dyDescent="0.25">
      <c r="A28" s="5" t="s">
        <v>21</v>
      </c>
      <c r="B28" s="6"/>
      <c r="C28" s="12">
        <f>+SUM(C12:C27)</f>
        <v>5077</v>
      </c>
      <c r="D28" s="15">
        <f>+SUMPRODUCT(C12:C27,D12:D27)/SUM(C12:C27)</f>
        <v>9.9244120543628132</v>
      </c>
      <c r="E28" s="14"/>
      <c r="F28" s="14"/>
      <c r="G28" s="14"/>
      <c r="H28" s="1"/>
    </row>
    <row r="29" spans="1:8" x14ac:dyDescent="0.25">
      <c r="B29" s="3" t="s">
        <v>8</v>
      </c>
      <c r="C29" s="9">
        <v>192</v>
      </c>
      <c r="D29" s="7">
        <v>9.9550000000000001</v>
      </c>
      <c r="E29" s="11">
        <v>44958.398310185199</v>
      </c>
      <c r="F29" s="4">
        <v>44958.398310185199</v>
      </c>
      <c r="G29" s="3" t="s">
        <v>7</v>
      </c>
      <c r="H29" s="1"/>
    </row>
    <row r="30" spans="1:8" x14ac:dyDescent="0.25">
      <c r="B30" s="3" t="s">
        <v>8</v>
      </c>
      <c r="C30" s="9">
        <v>259</v>
      </c>
      <c r="D30" s="7">
        <v>9.9600000000000009</v>
      </c>
      <c r="E30" s="11">
        <v>44958.4058912037</v>
      </c>
      <c r="F30" s="4">
        <v>44958.4058912037</v>
      </c>
      <c r="G30" s="3" t="s">
        <v>7</v>
      </c>
      <c r="H30" s="1"/>
    </row>
    <row r="31" spans="1:8" x14ac:dyDescent="0.25">
      <c r="B31" s="3" t="s">
        <v>8</v>
      </c>
      <c r="C31" s="9">
        <v>291</v>
      </c>
      <c r="D31" s="7">
        <v>9.8650000000000002</v>
      </c>
      <c r="E31" s="11">
        <v>44958.410694444399</v>
      </c>
      <c r="F31" s="4">
        <v>44958.410694444399</v>
      </c>
      <c r="G31" s="3" t="s">
        <v>7</v>
      </c>
      <c r="H31" s="1"/>
    </row>
    <row r="32" spans="1:8" x14ac:dyDescent="0.25">
      <c r="B32" s="3" t="s">
        <v>8</v>
      </c>
      <c r="C32" s="9">
        <v>233</v>
      </c>
      <c r="D32" s="7">
        <v>9.7949999999999999</v>
      </c>
      <c r="E32" s="11">
        <v>44958.433923611097</v>
      </c>
      <c r="F32" s="4">
        <v>44958.433923611097</v>
      </c>
      <c r="G32" s="3" t="s">
        <v>7</v>
      </c>
      <c r="H32" s="1"/>
    </row>
    <row r="33" spans="1:8" x14ac:dyDescent="0.25">
      <c r="B33" s="3" t="s">
        <v>8</v>
      </c>
      <c r="C33" s="9">
        <v>249</v>
      </c>
      <c r="D33" s="7">
        <v>9.7249999999999996</v>
      </c>
      <c r="E33" s="11">
        <v>44958.437743055598</v>
      </c>
      <c r="F33" s="4">
        <v>44958.437743055598</v>
      </c>
      <c r="G33" s="3" t="s">
        <v>7</v>
      </c>
      <c r="H33" s="1"/>
    </row>
    <row r="34" spans="1:8" x14ac:dyDescent="0.25">
      <c r="B34" s="3" t="s">
        <v>8</v>
      </c>
      <c r="C34" s="9">
        <v>1</v>
      </c>
      <c r="D34" s="7">
        <v>9.81</v>
      </c>
      <c r="E34" s="11">
        <v>44958.4585532407</v>
      </c>
      <c r="F34" s="4">
        <v>44958.4585532407</v>
      </c>
      <c r="G34" s="3" t="s">
        <v>7</v>
      </c>
      <c r="H34" s="1"/>
    </row>
    <row r="35" spans="1:8" x14ac:dyDescent="0.25">
      <c r="B35" s="3" t="s">
        <v>8</v>
      </c>
      <c r="C35" s="9">
        <v>133</v>
      </c>
      <c r="D35" s="7">
        <v>9.81</v>
      </c>
      <c r="E35" s="11">
        <v>44958.479571759301</v>
      </c>
      <c r="F35" s="4">
        <v>44958.479571759301</v>
      </c>
      <c r="G35" s="3" t="s">
        <v>7</v>
      </c>
      <c r="H35" s="1"/>
    </row>
    <row r="36" spans="1:8" x14ac:dyDescent="0.25">
      <c r="B36" s="3" t="s">
        <v>8</v>
      </c>
      <c r="C36" s="9">
        <v>341</v>
      </c>
      <c r="D36" s="7">
        <v>9.85</v>
      </c>
      <c r="E36" s="11">
        <v>44958.5938888889</v>
      </c>
      <c r="F36" s="4">
        <v>44958.5938888889</v>
      </c>
      <c r="G36" s="3" t="s">
        <v>7</v>
      </c>
      <c r="H36" s="1"/>
    </row>
    <row r="37" spans="1:8" x14ac:dyDescent="0.25">
      <c r="A37" s="5" t="s">
        <v>22</v>
      </c>
      <c r="B37" s="6"/>
      <c r="C37" s="12">
        <f>+SUM(C29:C36)</f>
        <v>1699</v>
      </c>
      <c r="D37" s="13">
        <f>+SUMPRODUCT(C29:C36,D29:D36)/SUM(C29:C36)</f>
        <v>9.8521865803413764</v>
      </c>
      <c r="E37" s="14"/>
      <c r="F37" s="14"/>
      <c r="G37" s="14"/>
      <c r="H37" s="1"/>
    </row>
    <row r="38" spans="1:8" x14ac:dyDescent="0.25">
      <c r="B38" s="3" t="s">
        <v>8</v>
      </c>
      <c r="C38" s="9">
        <v>306</v>
      </c>
      <c r="D38" s="7">
        <v>10</v>
      </c>
      <c r="E38" s="11">
        <v>44959.429537037002</v>
      </c>
      <c r="F38" s="4">
        <v>44959.429537037002</v>
      </c>
      <c r="G38" s="3" t="s">
        <v>7</v>
      </c>
    </row>
    <row r="39" spans="1:8" x14ac:dyDescent="0.25">
      <c r="B39" s="3" t="s">
        <v>8</v>
      </c>
      <c r="C39" s="9">
        <v>89</v>
      </c>
      <c r="D39" s="7">
        <v>10</v>
      </c>
      <c r="E39" s="11">
        <v>44959.429537037002</v>
      </c>
      <c r="F39" s="4">
        <v>44959.429537037002</v>
      </c>
      <c r="G39" s="3" t="s">
        <v>7</v>
      </c>
    </row>
    <row r="40" spans="1:8" x14ac:dyDescent="0.25">
      <c r="B40" s="3" t="s">
        <v>8</v>
      </c>
      <c r="C40" s="9">
        <v>226</v>
      </c>
      <c r="D40" s="7">
        <v>10</v>
      </c>
      <c r="E40" s="11">
        <v>44959.429537037002</v>
      </c>
      <c r="F40" s="4">
        <v>44959.429537037002</v>
      </c>
      <c r="G40" s="3" t="s">
        <v>7</v>
      </c>
    </row>
    <row r="41" spans="1:8" x14ac:dyDescent="0.25">
      <c r="B41" s="3" t="s">
        <v>8</v>
      </c>
      <c r="C41" s="9">
        <v>40</v>
      </c>
      <c r="D41" s="7">
        <v>10</v>
      </c>
      <c r="E41" s="11">
        <v>44959.478553240697</v>
      </c>
      <c r="F41" s="4">
        <v>44959.478553240697</v>
      </c>
      <c r="G41" s="3" t="s">
        <v>7</v>
      </c>
    </row>
    <row r="42" spans="1:8" x14ac:dyDescent="0.25">
      <c r="B42" s="3" t="s">
        <v>8</v>
      </c>
      <c r="C42" s="9">
        <v>135</v>
      </c>
      <c r="D42" s="7">
        <v>9.9749999999999996</v>
      </c>
      <c r="E42" s="11">
        <v>44959.5761458333</v>
      </c>
      <c r="F42" s="4">
        <v>44959.5761458333</v>
      </c>
      <c r="G42" s="3" t="s">
        <v>7</v>
      </c>
    </row>
    <row r="43" spans="1:8" x14ac:dyDescent="0.25">
      <c r="B43" s="3" t="s">
        <v>8</v>
      </c>
      <c r="C43" s="9">
        <v>464</v>
      </c>
      <c r="D43" s="7">
        <v>9.9849999999999994</v>
      </c>
      <c r="E43" s="11">
        <v>44959.665914351899</v>
      </c>
      <c r="F43" s="4">
        <v>44959.665914351899</v>
      </c>
      <c r="G43" s="3" t="s">
        <v>7</v>
      </c>
    </row>
    <row r="44" spans="1:8" x14ac:dyDescent="0.25">
      <c r="B44" s="3" t="s">
        <v>8</v>
      </c>
      <c r="C44" s="9">
        <v>36</v>
      </c>
      <c r="D44" s="7">
        <v>9.9849999999999994</v>
      </c>
      <c r="E44" s="11">
        <v>44959.665914351899</v>
      </c>
      <c r="F44" s="4">
        <v>44959.665914351899</v>
      </c>
      <c r="G44" s="3" t="s">
        <v>7</v>
      </c>
    </row>
    <row r="45" spans="1:8" x14ac:dyDescent="0.25">
      <c r="B45" s="3" t="s">
        <v>8</v>
      </c>
      <c r="C45" s="9">
        <v>50</v>
      </c>
      <c r="D45" s="7">
        <v>9.9849999999999994</v>
      </c>
      <c r="E45" s="11">
        <v>44959.6664930556</v>
      </c>
      <c r="F45" s="4">
        <v>44959.6664930556</v>
      </c>
      <c r="G45" s="3" t="s">
        <v>7</v>
      </c>
    </row>
    <row r="46" spans="1:8" x14ac:dyDescent="0.25">
      <c r="B46" s="3" t="s">
        <v>8</v>
      </c>
      <c r="C46" s="9">
        <v>436</v>
      </c>
      <c r="D46" s="7">
        <v>9.9849999999999994</v>
      </c>
      <c r="E46" s="11">
        <v>44959.6664930556</v>
      </c>
      <c r="F46" s="4">
        <v>44959.6664930556</v>
      </c>
      <c r="G46" s="3" t="s">
        <v>7</v>
      </c>
    </row>
    <row r="47" spans="1:8" x14ac:dyDescent="0.25">
      <c r="B47" s="3" t="s">
        <v>8</v>
      </c>
      <c r="C47" s="9">
        <v>351</v>
      </c>
      <c r="D47" s="7">
        <v>9.98</v>
      </c>
      <c r="E47" s="11">
        <v>44959.676215277803</v>
      </c>
      <c r="F47" s="4">
        <v>44959.676215277803</v>
      </c>
      <c r="G47" s="3" t="s">
        <v>7</v>
      </c>
    </row>
    <row r="48" spans="1:8" x14ac:dyDescent="0.25">
      <c r="B48" s="3" t="s">
        <v>8</v>
      </c>
      <c r="C48" s="9">
        <v>592</v>
      </c>
      <c r="D48" s="7">
        <v>9.9</v>
      </c>
      <c r="E48" s="11">
        <v>44959.677152777796</v>
      </c>
      <c r="F48" s="4">
        <v>44959.677152777796</v>
      </c>
      <c r="G48" s="3" t="s">
        <v>7</v>
      </c>
    </row>
    <row r="49" spans="1:7" x14ac:dyDescent="0.25">
      <c r="B49" s="3" t="s">
        <v>8</v>
      </c>
      <c r="C49" s="9">
        <v>222</v>
      </c>
      <c r="D49" s="7">
        <v>9.9649999999999999</v>
      </c>
      <c r="E49" s="11">
        <v>44959.685196759303</v>
      </c>
      <c r="F49" s="4">
        <v>44959.685196759303</v>
      </c>
      <c r="G49" s="3" t="s">
        <v>7</v>
      </c>
    </row>
    <row r="50" spans="1:7" x14ac:dyDescent="0.25">
      <c r="A50" s="5" t="s">
        <v>25</v>
      </c>
      <c r="B50" s="6"/>
      <c r="C50" s="12">
        <f>+SUM(C38:C49)</f>
        <v>2947</v>
      </c>
      <c r="D50" s="13">
        <f>+SUMPRODUCT(C38:C49,D38:D49)/SUM(C38:C49)</f>
        <v>9.9687292161520187</v>
      </c>
      <c r="E50" s="14"/>
      <c r="F50" s="14"/>
      <c r="G50" s="14"/>
    </row>
    <row r="51" spans="1:7" x14ac:dyDescent="0.25">
      <c r="A51" s="5"/>
      <c r="B51" s="3" t="s">
        <v>8</v>
      </c>
      <c r="C51" s="9">
        <v>240</v>
      </c>
      <c r="D51" s="7">
        <v>10.050000000000001</v>
      </c>
      <c r="E51" s="11">
        <v>44960.400439814803</v>
      </c>
      <c r="F51" s="4">
        <v>44960.400439814803</v>
      </c>
      <c r="G51" s="3" t="s">
        <v>7</v>
      </c>
    </row>
    <row r="52" spans="1:7" x14ac:dyDescent="0.25">
      <c r="A52" s="5"/>
      <c r="B52" s="3" t="s">
        <v>8</v>
      </c>
      <c r="C52" s="9">
        <v>90</v>
      </c>
      <c r="D52" s="7">
        <v>10.050000000000001</v>
      </c>
      <c r="E52" s="11">
        <v>44960.400439814803</v>
      </c>
      <c r="F52" s="4">
        <v>44960.400439814803</v>
      </c>
      <c r="G52" s="3" t="s">
        <v>7</v>
      </c>
    </row>
    <row r="53" spans="1:7" x14ac:dyDescent="0.25">
      <c r="A53" s="5"/>
      <c r="B53" s="3" t="s">
        <v>8</v>
      </c>
      <c r="C53" s="9">
        <v>139</v>
      </c>
      <c r="D53" s="7">
        <v>10</v>
      </c>
      <c r="E53" s="11">
        <v>44960.405254629601</v>
      </c>
      <c r="F53" s="4">
        <v>44960.405254629601</v>
      </c>
      <c r="G53" s="3" t="s">
        <v>7</v>
      </c>
    </row>
    <row r="54" spans="1:7" x14ac:dyDescent="0.25">
      <c r="A54" s="5"/>
      <c r="B54" s="3" t="s">
        <v>8</v>
      </c>
      <c r="C54" s="9">
        <v>330</v>
      </c>
      <c r="D54" s="7">
        <v>10</v>
      </c>
      <c r="E54" s="11">
        <v>44960.405254629601</v>
      </c>
      <c r="F54" s="4">
        <v>44960.405254629601</v>
      </c>
      <c r="G54" s="3" t="s">
        <v>7</v>
      </c>
    </row>
    <row r="55" spans="1:7" x14ac:dyDescent="0.25">
      <c r="A55" s="5"/>
      <c r="B55" s="3" t="s">
        <v>8</v>
      </c>
      <c r="C55" s="9">
        <v>139</v>
      </c>
      <c r="D55" s="7">
        <v>10</v>
      </c>
      <c r="E55" s="11">
        <v>44960.438703703701</v>
      </c>
      <c r="F55" s="4">
        <v>44960.438703703701</v>
      </c>
      <c r="G55" s="3" t="s">
        <v>7</v>
      </c>
    </row>
    <row r="56" spans="1:7" x14ac:dyDescent="0.25">
      <c r="A56" s="5"/>
      <c r="B56" s="3" t="s">
        <v>8</v>
      </c>
      <c r="C56" s="9">
        <v>83</v>
      </c>
      <c r="D56" s="7">
        <v>9.91</v>
      </c>
      <c r="E56" s="11">
        <v>44960.446284722202</v>
      </c>
      <c r="F56" s="4">
        <v>44960.446284722202</v>
      </c>
      <c r="G56" s="3" t="s">
        <v>7</v>
      </c>
    </row>
    <row r="57" spans="1:7" x14ac:dyDescent="0.25">
      <c r="A57" s="5"/>
      <c r="B57" s="3" t="s">
        <v>8</v>
      </c>
      <c r="C57" s="9">
        <v>2</v>
      </c>
      <c r="D57" s="7">
        <v>10</v>
      </c>
      <c r="E57" s="11">
        <v>44960.6784259259</v>
      </c>
      <c r="F57" s="4">
        <v>44960.6784259259</v>
      </c>
      <c r="G57" s="3" t="s">
        <v>7</v>
      </c>
    </row>
    <row r="58" spans="1:7" x14ac:dyDescent="0.25">
      <c r="A58" s="5"/>
      <c r="B58" s="3" t="s">
        <v>8</v>
      </c>
      <c r="C58" s="9">
        <v>16</v>
      </c>
      <c r="D58" s="7">
        <v>10</v>
      </c>
      <c r="E58" s="11">
        <v>44960.678437499999</v>
      </c>
      <c r="F58" s="4">
        <v>44960.678437499999</v>
      </c>
      <c r="G58" s="3" t="s">
        <v>7</v>
      </c>
    </row>
    <row r="59" spans="1:7" x14ac:dyDescent="0.25">
      <c r="A59" s="5" t="s">
        <v>26</v>
      </c>
      <c r="B59" s="6"/>
      <c r="C59" s="12">
        <f>+SUM(C51:C58)</f>
        <v>1039</v>
      </c>
      <c r="D59" s="13">
        <f>+SUMPRODUCT(C51:C58,D51:D58)/SUM(C51:C58)</f>
        <v>10.008691049085661</v>
      </c>
      <c r="E59" s="14"/>
      <c r="F59" s="14"/>
      <c r="G59" s="14"/>
    </row>
    <row r="62" spans="1:7" x14ac:dyDescent="0.25">
      <c r="A62" s="16"/>
      <c r="B62" s="16"/>
      <c r="C62" s="17"/>
      <c r="D62" s="18"/>
    </row>
    <row r="63" spans="1:7" x14ac:dyDescent="0.25">
      <c r="B63"/>
      <c r="C63"/>
      <c r="D63"/>
      <c r="E63"/>
    </row>
    <row r="64" spans="1:7" x14ac:dyDescent="0.25">
      <c r="B64"/>
      <c r="C64"/>
      <c r="D64"/>
      <c r="E64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CW49</vt:lpstr>
      <vt:lpstr>Tagesdetails KW49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2023-02-06T09:58:09Z</dcterms:modified>
</cp:coreProperties>
</file>