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331\"/>
    </mc:Choice>
  </mc:AlternateContent>
  <xr:revisionPtr revIDLastSave="0" documentId="13_ncr:1_{AAF3DEE4-7AFB-4A16-AC70-11384D127B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13" sheetId="3" r:id="rId1"/>
    <sheet name="Tagesdetails KW13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2" l="1"/>
  <c r="C60" i="12"/>
  <c r="D50" i="12"/>
  <c r="C50" i="12"/>
  <c r="D41" i="12"/>
  <c r="C41" i="12"/>
  <c r="D30" i="12"/>
  <c r="C30" i="12"/>
  <c r="D15" i="12"/>
  <c r="C15" i="12"/>
  <c r="C30" i="3"/>
  <c r="D30" i="3"/>
  <c r="C60" i="3"/>
  <c r="D60" i="3"/>
  <c r="C15" i="3"/>
  <c r="D15" i="3"/>
  <c r="D50" i="3"/>
  <c r="C50" i="3"/>
  <c r="D41" i="3"/>
  <c r="C41" i="3"/>
</calcChain>
</file>

<file path=xl/sharedStrings.xml><?xml version="1.0" encoding="utf-8"?>
<sst xmlns="http://schemas.openxmlformats.org/spreadsheetml/2006/main" count="232" uniqueCount="29">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</sst>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268</v>
      </c>
      <c r="D6" s="7">
        <v>8.0500000000000007</v>
      </c>
      <c r="E6" s="11">
        <v>45012.384537037004</v>
      </c>
      <c r="F6" s="4">
        <v>45012.384537037004</v>
      </c>
      <c r="G6" s="3" t="s">
        <v>7</v>
      </c>
      <c r="H6" s="1"/>
    </row>
    <row r="7" spans="1:8" x14ac:dyDescent="0.2">
      <c r="B7" s="3" t="s">
        <v>18</v>
      </c>
      <c r="C7" s="9">
        <v>1732</v>
      </c>
      <c r="D7" s="7">
        <v>8.0500000000000007</v>
      </c>
      <c r="E7" s="11">
        <v>45012.384537037004</v>
      </c>
      <c r="F7" s="4">
        <v>45012.384537037004</v>
      </c>
      <c r="G7" s="3" t="s">
        <v>7</v>
      </c>
      <c r="H7" s="1"/>
    </row>
    <row r="8" spans="1:8" x14ac:dyDescent="0.2">
      <c r="B8" s="3" t="s">
        <v>18</v>
      </c>
      <c r="C8" s="9">
        <v>127</v>
      </c>
      <c r="D8" s="7">
        <v>8</v>
      </c>
      <c r="E8" s="11">
        <v>45012.384583333303</v>
      </c>
      <c r="F8" s="4">
        <v>45012.384583333303</v>
      </c>
      <c r="G8" s="3" t="s">
        <v>7</v>
      </c>
      <c r="H8" s="1"/>
    </row>
    <row r="9" spans="1:8" x14ac:dyDescent="0.2">
      <c r="B9" s="3" t="s">
        <v>18</v>
      </c>
      <c r="C9" s="9">
        <v>127</v>
      </c>
      <c r="D9" s="7">
        <v>7.9349999999999996</v>
      </c>
      <c r="E9" s="11">
        <v>45012.421909722201</v>
      </c>
      <c r="F9" s="4">
        <v>45012.421909722201</v>
      </c>
      <c r="G9" s="3" t="s">
        <v>7</v>
      </c>
      <c r="H9" s="1"/>
    </row>
    <row r="10" spans="1:8" x14ac:dyDescent="0.2">
      <c r="B10" s="3" t="s">
        <v>18</v>
      </c>
      <c r="C10" s="9">
        <v>127</v>
      </c>
      <c r="D10" s="7">
        <v>7.91</v>
      </c>
      <c r="E10" s="11">
        <v>45012.436226851903</v>
      </c>
      <c r="F10" s="4">
        <v>45012.436226851903</v>
      </c>
      <c r="G10" s="3" t="s">
        <v>7</v>
      </c>
      <c r="H10" s="1"/>
    </row>
    <row r="11" spans="1:8" x14ac:dyDescent="0.2">
      <c r="B11" s="3" t="s">
        <v>18</v>
      </c>
      <c r="C11" s="9">
        <v>127</v>
      </c>
      <c r="D11" s="7">
        <v>7.915</v>
      </c>
      <c r="E11" s="11">
        <v>45012.499490740702</v>
      </c>
      <c r="F11" s="4">
        <v>45012.499490740702</v>
      </c>
      <c r="G11" s="3" t="s">
        <v>7</v>
      </c>
      <c r="H11" s="1"/>
    </row>
    <row r="12" spans="1:8" x14ac:dyDescent="0.2">
      <c r="B12" s="3" t="s">
        <v>18</v>
      </c>
      <c r="C12" s="9">
        <v>127</v>
      </c>
      <c r="D12" s="7">
        <v>7.9349999999999996</v>
      </c>
      <c r="E12" s="11">
        <v>45012.502893518496</v>
      </c>
      <c r="F12" s="4">
        <v>45012.502893518496</v>
      </c>
      <c r="G12" s="3" t="s">
        <v>7</v>
      </c>
      <c r="H12" s="1"/>
    </row>
    <row r="13" spans="1:8" x14ac:dyDescent="0.2">
      <c r="B13" s="3" t="s">
        <v>18</v>
      </c>
      <c r="C13" s="9">
        <v>127</v>
      </c>
      <c r="D13" s="7">
        <v>7.86</v>
      </c>
      <c r="E13" s="11">
        <v>45012.565995370402</v>
      </c>
      <c r="F13" s="4">
        <v>45012.565995370402</v>
      </c>
      <c r="G13" s="3" t="s">
        <v>7</v>
      </c>
      <c r="H13" s="1"/>
    </row>
    <row r="14" spans="1:8" x14ac:dyDescent="0.2">
      <c r="B14" s="3" t="s">
        <v>18</v>
      </c>
      <c r="C14" s="9">
        <v>127</v>
      </c>
      <c r="D14" s="7">
        <v>7.81</v>
      </c>
      <c r="E14" s="11">
        <v>45012.596122685201</v>
      </c>
      <c r="F14" s="4">
        <v>45012.596122685201</v>
      </c>
      <c r="G14" s="3" t="s">
        <v>7</v>
      </c>
      <c r="H14" s="1"/>
    </row>
    <row r="15" spans="1:8" x14ac:dyDescent="0.2">
      <c r="A15" s="5" t="s">
        <v>15</v>
      </c>
      <c r="B15" s="6"/>
      <c r="C15" s="12">
        <f>+SUM(C6:C14)</f>
        <v>2889</v>
      </c>
      <c r="D15" s="13">
        <f>+SUMPRODUCT(C6:C14,D6:D14)/SUM(C6:C14)</f>
        <v>8.0066995500173075</v>
      </c>
      <c r="E15" s="14"/>
      <c r="F15" s="14"/>
      <c r="G15" s="14"/>
      <c r="H15" s="1"/>
    </row>
    <row r="16" spans="1:8" x14ac:dyDescent="0.2">
      <c r="A16" s="5"/>
      <c r="B16" s="3" t="s">
        <v>18</v>
      </c>
      <c r="C16" s="9">
        <v>127</v>
      </c>
      <c r="D16" s="7">
        <v>7.7649999999999997</v>
      </c>
      <c r="E16" s="11">
        <v>45013.413599537002</v>
      </c>
      <c r="F16" s="4">
        <v>45013.413599537002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477</v>
      </c>
      <c r="D17" s="7">
        <v>7.75</v>
      </c>
      <c r="E17" s="11">
        <v>45013.413599537002</v>
      </c>
      <c r="F17" s="4">
        <v>45013.413599537002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127</v>
      </c>
      <c r="D18" s="7">
        <v>7.77</v>
      </c>
      <c r="E18" s="11">
        <v>45013.418854166703</v>
      </c>
      <c r="F18" s="4">
        <v>45013.418854166703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127</v>
      </c>
      <c r="D19" s="7">
        <v>7.7549999999999999</v>
      </c>
      <c r="E19" s="11">
        <v>45013.418993055602</v>
      </c>
      <c r="F19" s="4">
        <v>45013.418993055602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1217</v>
      </c>
      <c r="D20" s="7">
        <v>7.75</v>
      </c>
      <c r="E20" s="11">
        <v>45013.418993055602</v>
      </c>
      <c r="F20" s="4">
        <v>45013.418993055602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306</v>
      </c>
      <c r="D21" s="7">
        <v>7.9249999999999998</v>
      </c>
      <c r="E21" s="11">
        <v>45013.477199074099</v>
      </c>
      <c r="F21" s="4">
        <v>45013.477199074099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106</v>
      </c>
      <c r="D22" s="7">
        <v>7.8150000000000004</v>
      </c>
      <c r="E22" s="11">
        <v>45013.4999537037</v>
      </c>
      <c r="F22" s="4">
        <v>45013.4999537037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13</v>
      </c>
      <c r="D23" s="7">
        <v>7.8150000000000004</v>
      </c>
      <c r="E23" s="11">
        <v>45013.4999537037</v>
      </c>
      <c r="F23" s="4">
        <v>45013.4999537037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127</v>
      </c>
      <c r="D24" s="7">
        <v>7.8150000000000004</v>
      </c>
      <c r="E24" s="11">
        <v>45013.506944444402</v>
      </c>
      <c r="F24" s="4">
        <v>45013.506944444402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127</v>
      </c>
      <c r="D25" s="7">
        <v>7.82</v>
      </c>
      <c r="E25" s="11">
        <v>45013.639351851903</v>
      </c>
      <c r="F25" s="4">
        <v>45013.639351851903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127</v>
      </c>
      <c r="D26" s="7">
        <v>7.77</v>
      </c>
      <c r="E26" s="11">
        <v>45013.666724536997</v>
      </c>
      <c r="F26" s="4">
        <v>45013.666724536997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127</v>
      </c>
      <c r="D27" s="7">
        <v>7.85</v>
      </c>
      <c r="E27" s="11">
        <v>45013.707523148099</v>
      </c>
      <c r="F27" s="4">
        <v>45013.707523148099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57</v>
      </c>
      <c r="D28" s="7">
        <v>7.82</v>
      </c>
      <c r="E28" s="11">
        <v>45013.728796296302</v>
      </c>
      <c r="F28" s="4">
        <v>45013.728796296302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70</v>
      </c>
      <c r="D29" s="7">
        <v>7.82</v>
      </c>
      <c r="E29" s="11">
        <v>45013.728796296302</v>
      </c>
      <c r="F29" s="4">
        <v>45013.728796296302</v>
      </c>
      <c r="G29" s="3" t="s">
        <v>7</v>
      </c>
      <c r="H29" s="1"/>
    </row>
    <row r="30" spans="1:8" x14ac:dyDescent="0.2">
      <c r="A30" s="5" t="s">
        <v>16</v>
      </c>
      <c r="B30" s="6"/>
      <c r="C30" s="12">
        <f>+SUM(C16:C29)</f>
        <v>3135</v>
      </c>
      <c r="D30" s="13">
        <f>+SUMPRODUCT(C16:C29,D16:D29)/SUM(C16:C29)</f>
        <v>7.7843349282296668</v>
      </c>
      <c r="E30" s="14"/>
      <c r="F30" s="14"/>
      <c r="G30" s="14"/>
      <c r="H30" s="1"/>
    </row>
    <row r="31" spans="1:8" x14ac:dyDescent="0.2">
      <c r="A31" s="5"/>
      <c r="B31" s="3" t="s">
        <v>18</v>
      </c>
      <c r="C31" s="9">
        <v>989</v>
      </c>
      <c r="D31" s="7">
        <v>7.7949999999999999</v>
      </c>
      <c r="E31" s="11">
        <v>45014.455324074101</v>
      </c>
      <c r="F31" s="4">
        <v>45014.455324074101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48</v>
      </c>
      <c r="D32" s="7">
        <v>7.7949999999999999</v>
      </c>
      <c r="E32" s="11">
        <v>45014.455324074101</v>
      </c>
      <c r="F32" s="4">
        <v>45014.455324074101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99</v>
      </c>
      <c r="D33" s="7">
        <v>7.7949999999999999</v>
      </c>
      <c r="E33" s="11">
        <v>45014.4553703704</v>
      </c>
      <c r="F33" s="4">
        <v>45014.4553703704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129</v>
      </c>
      <c r="D34" s="7">
        <v>7.81</v>
      </c>
      <c r="E34" s="11">
        <v>45014.465300925898</v>
      </c>
      <c r="F34" s="4">
        <v>45014.465300925898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92</v>
      </c>
      <c r="D35" s="7">
        <v>7.7949999999999999</v>
      </c>
      <c r="E35" s="11">
        <v>45014.465300925898</v>
      </c>
      <c r="F35" s="4">
        <v>45014.465300925898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1272</v>
      </c>
      <c r="D36" s="7">
        <v>7.7949999999999999</v>
      </c>
      <c r="E36" s="11">
        <v>45014.465300925898</v>
      </c>
      <c r="F36" s="4">
        <v>45014.465300925898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92</v>
      </c>
      <c r="D37" s="7">
        <v>7.7350000000000003</v>
      </c>
      <c r="E37" s="11">
        <v>45014.471875000003</v>
      </c>
      <c r="F37" s="4">
        <v>45014.471875000003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35</v>
      </c>
      <c r="D38" s="7">
        <v>7.7350000000000003</v>
      </c>
      <c r="E38" s="11">
        <v>45014.471875000003</v>
      </c>
      <c r="F38" s="4">
        <v>45014.471875000003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2</v>
      </c>
      <c r="D39" s="7">
        <v>7.7350000000000003</v>
      </c>
      <c r="E39" s="11">
        <v>45014.471875000003</v>
      </c>
      <c r="F39" s="4">
        <v>45014.471875000003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129</v>
      </c>
      <c r="D40" s="7">
        <v>7.7050000000000001</v>
      </c>
      <c r="E40" s="11">
        <v>45014.541840277801</v>
      </c>
      <c r="F40" s="4">
        <v>45014.541840277801</v>
      </c>
      <c r="G40" s="3" t="s">
        <v>7</v>
      </c>
      <c r="H40" s="1"/>
    </row>
    <row r="41" spans="1:8" x14ac:dyDescent="0.2">
      <c r="A41" s="5" t="s">
        <v>17</v>
      </c>
      <c r="B41" s="6"/>
      <c r="C41" s="12">
        <f>+SUM(C31:C40)</f>
        <v>2887</v>
      </c>
      <c r="D41" s="13">
        <f>+SUMPRODUCT(C31:C40,D31:D40)/SUM(C31:C40)</f>
        <v>7.7889677866297182</v>
      </c>
      <c r="E41" s="14"/>
      <c r="F41" s="14"/>
      <c r="G41" s="14"/>
    </row>
    <row r="42" spans="1:8" x14ac:dyDescent="0.2">
      <c r="B42" s="3" t="s">
        <v>18</v>
      </c>
      <c r="C42" s="9">
        <v>379</v>
      </c>
      <c r="D42" s="7">
        <v>7.78</v>
      </c>
      <c r="E42" s="11">
        <v>45015.376840277801</v>
      </c>
      <c r="F42" s="4">
        <v>45015.376840277801</v>
      </c>
      <c r="G42" s="3" t="s">
        <v>7</v>
      </c>
    </row>
    <row r="43" spans="1:8" x14ac:dyDescent="0.2">
      <c r="B43" s="3" t="s">
        <v>18</v>
      </c>
      <c r="C43" s="9">
        <v>49</v>
      </c>
      <c r="D43" s="7">
        <v>7.8</v>
      </c>
      <c r="E43" s="11">
        <v>45015.3771180556</v>
      </c>
      <c r="F43" s="4">
        <v>45015.3771180556</v>
      </c>
      <c r="G43" s="3" t="s">
        <v>7</v>
      </c>
    </row>
    <row r="44" spans="1:8" x14ac:dyDescent="0.2">
      <c r="B44" s="3" t="s">
        <v>18</v>
      </c>
      <c r="C44" s="9">
        <v>786</v>
      </c>
      <c r="D44" s="7">
        <v>7.8</v>
      </c>
      <c r="E44" s="11">
        <v>45015.377581018503</v>
      </c>
      <c r="F44" s="4">
        <v>45015.377581018503</v>
      </c>
      <c r="G44" s="3" t="s">
        <v>7</v>
      </c>
    </row>
    <row r="45" spans="1:8" x14ac:dyDescent="0.2">
      <c r="B45" s="3" t="s">
        <v>18</v>
      </c>
      <c r="C45" s="9">
        <v>500</v>
      </c>
      <c r="D45" s="7">
        <v>7.8</v>
      </c>
      <c r="E45" s="11">
        <v>45015.377893518496</v>
      </c>
      <c r="F45" s="4">
        <v>45015.377893518496</v>
      </c>
      <c r="G45" s="3" t="s">
        <v>7</v>
      </c>
    </row>
    <row r="46" spans="1:8" x14ac:dyDescent="0.2">
      <c r="B46" s="3" t="s">
        <v>18</v>
      </c>
      <c r="C46" s="9">
        <v>286</v>
      </c>
      <c r="D46" s="7">
        <v>7.8</v>
      </c>
      <c r="E46" s="11">
        <v>45015.377893518496</v>
      </c>
      <c r="F46" s="4">
        <v>45015.377893518496</v>
      </c>
      <c r="G46" s="3" t="s">
        <v>7</v>
      </c>
    </row>
    <row r="47" spans="1:8" x14ac:dyDescent="0.2">
      <c r="B47" s="3" t="s">
        <v>18</v>
      </c>
      <c r="C47" s="9">
        <v>127</v>
      </c>
      <c r="D47" s="7">
        <v>7.9</v>
      </c>
      <c r="E47" s="11">
        <v>45015.401238425897</v>
      </c>
      <c r="F47" s="4">
        <v>45015.401238425897</v>
      </c>
      <c r="G47" s="3" t="s">
        <v>7</v>
      </c>
    </row>
    <row r="48" spans="1:8" x14ac:dyDescent="0.2">
      <c r="B48" s="3" t="s">
        <v>18</v>
      </c>
      <c r="C48" s="9">
        <v>127</v>
      </c>
      <c r="D48" s="7">
        <v>7.8449999999999998</v>
      </c>
      <c r="E48" s="11">
        <v>45015.407002314802</v>
      </c>
      <c r="F48" s="4">
        <v>45015.407002314802</v>
      </c>
      <c r="G48" s="3" t="s">
        <v>7</v>
      </c>
    </row>
    <row r="49" spans="1:8" x14ac:dyDescent="0.2">
      <c r="B49" s="3" t="s">
        <v>18</v>
      </c>
      <c r="C49" s="9">
        <v>1116</v>
      </c>
      <c r="D49" s="7">
        <v>7.77</v>
      </c>
      <c r="E49" s="11">
        <v>45015.6818055556</v>
      </c>
      <c r="F49" s="4">
        <v>45015.6818055556</v>
      </c>
      <c r="G49" s="3" t="s">
        <v>7</v>
      </c>
    </row>
    <row r="50" spans="1:8" x14ac:dyDescent="0.2">
      <c r="A50" s="5" t="s">
        <v>23</v>
      </c>
      <c r="B50" s="6"/>
      <c r="C50" s="12">
        <f>+SUM(C42:C49)</f>
        <v>3370</v>
      </c>
      <c r="D50" s="13">
        <f>+SUMPRODUCT(C42:C49,D42:D49)/SUM(C42:C49)</f>
        <v>7.7932804154302655</v>
      </c>
      <c r="E50" s="14"/>
      <c r="F50" s="14"/>
      <c r="G50" s="14"/>
    </row>
    <row r="51" spans="1:8" x14ac:dyDescent="0.2">
      <c r="A51" s="15"/>
      <c r="B51" s="3" t="s">
        <v>18</v>
      </c>
      <c r="C51" s="9">
        <v>129</v>
      </c>
      <c r="D51" s="7">
        <v>7.7</v>
      </c>
      <c r="E51" s="11">
        <v>45016.416087963</v>
      </c>
      <c r="F51" s="4">
        <v>45016.416087963</v>
      </c>
      <c r="G51" s="3" t="s">
        <v>7</v>
      </c>
    </row>
    <row r="52" spans="1:8" x14ac:dyDescent="0.2">
      <c r="B52" s="3" t="s">
        <v>18</v>
      </c>
      <c r="C52" s="9">
        <v>129</v>
      </c>
      <c r="D52" s="7">
        <v>7.67</v>
      </c>
      <c r="E52" s="11">
        <v>45016.417986111097</v>
      </c>
      <c r="F52" s="4">
        <v>45016.417986111097</v>
      </c>
      <c r="G52" s="3" t="s">
        <v>7</v>
      </c>
    </row>
    <row r="53" spans="1:8" x14ac:dyDescent="0.2">
      <c r="B53" s="3" t="s">
        <v>18</v>
      </c>
      <c r="C53" s="9">
        <v>129</v>
      </c>
      <c r="D53" s="7">
        <v>7.7</v>
      </c>
      <c r="E53" s="11">
        <v>45016.420092592598</v>
      </c>
      <c r="F53" s="4">
        <v>45016.420092592598</v>
      </c>
      <c r="G53" s="3" t="s">
        <v>7</v>
      </c>
    </row>
    <row r="54" spans="1:8" x14ac:dyDescent="0.2">
      <c r="B54" s="3" t="s">
        <v>18</v>
      </c>
      <c r="C54" s="9">
        <v>129</v>
      </c>
      <c r="D54" s="7">
        <v>7.625</v>
      </c>
      <c r="E54" s="11">
        <v>45016.486747685201</v>
      </c>
      <c r="F54" s="4">
        <v>45016.486747685201</v>
      </c>
      <c r="G54" s="3" t="s">
        <v>7</v>
      </c>
    </row>
    <row r="55" spans="1:8" x14ac:dyDescent="0.2">
      <c r="B55" s="3" t="s">
        <v>18</v>
      </c>
      <c r="C55" s="9">
        <v>2000</v>
      </c>
      <c r="D55" s="7">
        <v>7.5449999999999999</v>
      </c>
      <c r="E55" s="11">
        <v>45016.498981481498</v>
      </c>
      <c r="F55" s="4">
        <v>45016.498981481498</v>
      </c>
      <c r="G55" s="3" t="s">
        <v>7</v>
      </c>
    </row>
    <row r="56" spans="1:8" x14ac:dyDescent="0.2">
      <c r="B56" s="3" t="s">
        <v>18</v>
      </c>
      <c r="C56" s="9">
        <v>78</v>
      </c>
      <c r="D56" s="7">
        <v>7.68</v>
      </c>
      <c r="E56" s="11">
        <v>45016.548240740703</v>
      </c>
      <c r="F56" s="4">
        <v>45016.548240740703</v>
      </c>
      <c r="G56" s="3" t="s">
        <v>7</v>
      </c>
    </row>
    <row r="57" spans="1:8" x14ac:dyDescent="0.2">
      <c r="B57" s="3" t="s">
        <v>18</v>
      </c>
      <c r="C57" s="9">
        <v>13</v>
      </c>
      <c r="D57" s="7">
        <v>7.68</v>
      </c>
      <c r="E57" s="11">
        <v>45016.548240740703</v>
      </c>
      <c r="F57" s="4">
        <v>45016.548240740703</v>
      </c>
      <c r="G57" s="3" t="s">
        <v>7</v>
      </c>
    </row>
    <row r="58" spans="1:8" x14ac:dyDescent="0.2">
      <c r="B58" s="3" t="s">
        <v>18</v>
      </c>
      <c r="C58" s="9">
        <v>46</v>
      </c>
      <c r="D58" s="7">
        <v>7.68</v>
      </c>
      <c r="E58" s="11">
        <v>45016.562060185199</v>
      </c>
      <c r="F58" s="4">
        <v>45016.562060185199</v>
      </c>
      <c r="G58" s="3" t="s">
        <v>7</v>
      </c>
    </row>
    <row r="59" spans="1:8" x14ac:dyDescent="0.2">
      <c r="B59" s="3" t="s">
        <v>18</v>
      </c>
      <c r="C59" s="9">
        <v>907</v>
      </c>
      <c r="D59" s="7">
        <v>7.7</v>
      </c>
      <c r="E59" s="11">
        <v>45016.563877314802</v>
      </c>
      <c r="F59" s="4">
        <v>45016.563877314802</v>
      </c>
      <c r="G59" s="3" t="s">
        <v>7</v>
      </c>
    </row>
    <row r="60" spans="1:8" x14ac:dyDescent="0.2">
      <c r="A60" s="5" t="s">
        <v>24</v>
      </c>
      <c r="B60" s="6"/>
      <c r="C60" s="12">
        <f>+SUM(C51:C59)</f>
        <v>3560</v>
      </c>
      <c r="D60" s="13">
        <f>+SUMPRODUCT(C51:C59,D51:D59)/SUM(C51:C59)</f>
        <v>7.6083469101123598</v>
      </c>
      <c r="E60" s="14"/>
      <c r="F60" s="14"/>
      <c r="G60" s="14"/>
    </row>
    <row r="62" spans="1:8" x14ac:dyDescent="0.2">
      <c r="B62"/>
      <c r="C62"/>
      <c r="D62"/>
      <c r="E62"/>
    </row>
    <row r="63" spans="1:8" x14ac:dyDescent="0.2">
      <c r="B63"/>
      <c r="C63"/>
      <c r="D63"/>
      <c r="E63"/>
      <c r="F63"/>
      <c r="G63"/>
      <c r="H6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268</v>
      </c>
      <c r="D6" s="7">
        <v>8.0500000000000007</v>
      </c>
      <c r="E6" s="11">
        <v>45012.384537037004</v>
      </c>
      <c r="F6" s="4">
        <v>45012.384537037004</v>
      </c>
      <c r="G6" s="3" t="s">
        <v>7</v>
      </c>
      <c r="H6" s="1"/>
    </row>
    <row r="7" spans="1:8" x14ac:dyDescent="0.2">
      <c r="B7" s="3" t="s">
        <v>8</v>
      </c>
      <c r="C7" s="9">
        <v>1732</v>
      </c>
      <c r="D7" s="7">
        <v>8.0500000000000007</v>
      </c>
      <c r="E7" s="11">
        <v>45012.384537037004</v>
      </c>
      <c r="F7" s="4">
        <v>45012.384537037004</v>
      </c>
      <c r="G7" s="3" t="s">
        <v>7</v>
      </c>
      <c r="H7" s="1"/>
    </row>
    <row r="8" spans="1:8" x14ac:dyDescent="0.2">
      <c r="B8" s="3" t="s">
        <v>8</v>
      </c>
      <c r="C8" s="9">
        <v>127</v>
      </c>
      <c r="D8" s="7">
        <v>8</v>
      </c>
      <c r="E8" s="11">
        <v>45012.384583333303</v>
      </c>
      <c r="F8" s="4">
        <v>45012.384583333303</v>
      </c>
      <c r="G8" s="3" t="s">
        <v>7</v>
      </c>
      <c r="H8" s="1"/>
    </row>
    <row r="9" spans="1:8" x14ac:dyDescent="0.2">
      <c r="B9" s="3" t="s">
        <v>8</v>
      </c>
      <c r="C9" s="9">
        <v>127</v>
      </c>
      <c r="D9" s="7">
        <v>7.9349999999999996</v>
      </c>
      <c r="E9" s="11">
        <v>45012.421909722201</v>
      </c>
      <c r="F9" s="4">
        <v>45012.421909722201</v>
      </c>
      <c r="G9" s="3" t="s">
        <v>7</v>
      </c>
      <c r="H9" s="1"/>
    </row>
    <row r="10" spans="1:8" x14ac:dyDescent="0.2">
      <c r="B10" s="3" t="s">
        <v>8</v>
      </c>
      <c r="C10" s="9">
        <v>127</v>
      </c>
      <c r="D10" s="7">
        <v>7.91</v>
      </c>
      <c r="E10" s="11">
        <v>45012.436226851903</v>
      </c>
      <c r="F10" s="4">
        <v>45012.436226851903</v>
      </c>
      <c r="G10" s="3" t="s">
        <v>7</v>
      </c>
      <c r="H10" s="1"/>
    </row>
    <row r="11" spans="1:8" x14ac:dyDescent="0.2">
      <c r="B11" s="3" t="s">
        <v>8</v>
      </c>
      <c r="C11" s="9">
        <v>127</v>
      </c>
      <c r="D11" s="7">
        <v>7.915</v>
      </c>
      <c r="E11" s="11">
        <v>45012.499490740702</v>
      </c>
      <c r="F11" s="4">
        <v>45012.499490740702</v>
      </c>
      <c r="G11" s="3" t="s">
        <v>7</v>
      </c>
      <c r="H11" s="1"/>
    </row>
    <row r="12" spans="1:8" x14ac:dyDescent="0.2">
      <c r="B12" s="3" t="s">
        <v>8</v>
      </c>
      <c r="C12" s="9">
        <v>127</v>
      </c>
      <c r="D12" s="7">
        <v>7.9349999999999996</v>
      </c>
      <c r="E12" s="11">
        <v>45012.502893518496</v>
      </c>
      <c r="F12" s="4">
        <v>45012.502893518496</v>
      </c>
      <c r="G12" s="3" t="s">
        <v>7</v>
      </c>
      <c r="H12" s="1"/>
    </row>
    <row r="13" spans="1:8" x14ac:dyDescent="0.2">
      <c r="B13" s="3" t="s">
        <v>8</v>
      </c>
      <c r="C13" s="9">
        <v>127</v>
      </c>
      <c r="D13" s="7">
        <v>7.86</v>
      </c>
      <c r="E13" s="11">
        <v>45012.565995370402</v>
      </c>
      <c r="F13" s="4">
        <v>45012.565995370402</v>
      </c>
      <c r="G13" s="3" t="s">
        <v>7</v>
      </c>
      <c r="H13" s="1"/>
    </row>
    <row r="14" spans="1:8" x14ac:dyDescent="0.2">
      <c r="B14" s="3" t="s">
        <v>8</v>
      </c>
      <c r="C14" s="9">
        <v>127</v>
      </c>
      <c r="D14" s="7">
        <v>7.81</v>
      </c>
      <c r="E14" s="11">
        <v>45012.596122685201</v>
      </c>
      <c r="F14" s="4">
        <v>45012.596122685201</v>
      </c>
      <c r="G14" s="3" t="s">
        <v>7</v>
      </c>
      <c r="H14" s="1"/>
    </row>
    <row r="15" spans="1:8" x14ac:dyDescent="0.2">
      <c r="A15" s="5" t="s">
        <v>20</v>
      </c>
      <c r="B15" s="6"/>
      <c r="C15" s="12">
        <f>+SUM(C6:C14)</f>
        <v>2889</v>
      </c>
      <c r="D15" s="13">
        <f>+SUMPRODUCT(C6:C14,D6:D14)/SUM(C6:C14)</f>
        <v>8.0066995500173075</v>
      </c>
      <c r="E15" s="14"/>
      <c r="F15" s="14"/>
      <c r="G15" s="14"/>
      <c r="H15" s="1"/>
    </row>
    <row r="16" spans="1:8" x14ac:dyDescent="0.2">
      <c r="B16" s="3" t="s">
        <v>8</v>
      </c>
      <c r="C16" s="9">
        <v>127</v>
      </c>
      <c r="D16" s="7">
        <v>7.7649999999999997</v>
      </c>
      <c r="E16" s="11">
        <v>45013.413599537002</v>
      </c>
      <c r="F16" s="4">
        <v>45013.413599537002</v>
      </c>
      <c r="G16" s="3" t="s">
        <v>7</v>
      </c>
      <c r="H16" s="1"/>
    </row>
    <row r="17" spans="1:8" x14ac:dyDescent="0.2">
      <c r="B17" s="3" t="s">
        <v>8</v>
      </c>
      <c r="C17" s="9">
        <v>477</v>
      </c>
      <c r="D17" s="7">
        <v>7.75</v>
      </c>
      <c r="E17" s="11">
        <v>45013.413599537002</v>
      </c>
      <c r="F17" s="4">
        <v>45013.413599537002</v>
      </c>
      <c r="G17" s="3" t="s">
        <v>7</v>
      </c>
      <c r="H17" s="1"/>
    </row>
    <row r="18" spans="1:8" x14ac:dyDescent="0.2">
      <c r="B18" s="3" t="s">
        <v>8</v>
      </c>
      <c r="C18" s="9">
        <v>127</v>
      </c>
      <c r="D18" s="7">
        <v>7.77</v>
      </c>
      <c r="E18" s="11">
        <v>45013.418854166703</v>
      </c>
      <c r="F18" s="4">
        <v>45013.418854166703</v>
      </c>
      <c r="G18" s="3" t="s">
        <v>7</v>
      </c>
      <c r="H18" s="1"/>
    </row>
    <row r="19" spans="1:8" x14ac:dyDescent="0.2">
      <c r="B19" s="3" t="s">
        <v>8</v>
      </c>
      <c r="C19" s="9">
        <v>127</v>
      </c>
      <c r="D19" s="7">
        <v>7.7549999999999999</v>
      </c>
      <c r="E19" s="11">
        <v>45013.418993055602</v>
      </c>
      <c r="F19" s="4">
        <v>45013.418993055602</v>
      </c>
      <c r="G19" s="3" t="s">
        <v>7</v>
      </c>
      <c r="H19" s="1"/>
    </row>
    <row r="20" spans="1:8" x14ac:dyDescent="0.2">
      <c r="B20" s="3" t="s">
        <v>8</v>
      </c>
      <c r="C20" s="9">
        <v>1217</v>
      </c>
      <c r="D20" s="7">
        <v>7.75</v>
      </c>
      <c r="E20" s="11">
        <v>45013.418993055602</v>
      </c>
      <c r="F20" s="4">
        <v>45013.418993055602</v>
      </c>
      <c r="G20" s="3" t="s">
        <v>7</v>
      </c>
      <c r="H20" s="1"/>
    </row>
    <row r="21" spans="1:8" x14ac:dyDescent="0.2">
      <c r="B21" s="3" t="s">
        <v>8</v>
      </c>
      <c r="C21" s="9">
        <v>306</v>
      </c>
      <c r="D21" s="7">
        <v>7.9249999999999998</v>
      </c>
      <c r="E21" s="11">
        <v>45013.477199074099</v>
      </c>
      <c r="F21" s="4">
        <v>45013.477199074099</v>
      </c>
      <c r="G21" s="3" t="s">
        <v>7</v>
      </c>
      <c r="H21" s="1"/>
    </row>
    <row r="22" spans="1:8" x14ac:dyDescent="0.2">
      <c r="B22" s="3" t="s">
        <v>8</v>
      </c>
      <c r="C22" s="9">
        <v>106</v>
      </c>
      <c r="D22" s="7">
        <v>7.8150000000000004</v>
      </c>
      <c r="E22" s="11">
        <v>45013.4999537037</v>
      </c>
      <c r="F22" s="4">
        <v>45013.4999537037</v>
      </c>
      <c r="G22" s="3" t="s">
        <v>7</v>
      </c>
      <c r="H22" s="1"/>
    </row>
    <row r="23" spans="1:8" x14ac:dyDescent="0.2">
      <c r="B23" s="3" t="s">
        <v>8</v>
      </c>
      <c r="C23" s="9">
        <v>13</v>
      </c>
      <c r="D23" s="7">
        <v>7.8150000000000004</v>
      </c>
      <c r="E23" s="11">
        <v>45013.4999537037</v>
      </c>
      <c r="F23" s="4">
        <v>45013.4999537037</v>
      </c>
      <c r="G23" s="3" t="s">
        <v>7</v>
      </c>
      <c r="H23" s="1"/>
    </row>
    <row r="24" spans="1:8" x14ac:dyDescent="0.2">
      <c r="B24" s="3" t="s">
        <v>8</v>
      </c>
      <c r="C24" s="9">
        <v>127</v>
      </c>
      <c r="D24" s="7">
        <v>7.8150000000000004</v>
      </c>
      <c r="E24" s="11">
        <v>45013.506944444402</v>
      </c>
      <c r="F24" s="4">
        <v>45013.506944444402</v>
      </c>
      <c r="G24" s="3" t="s">
        <v>7</v>
      </c>
      <c r="H24" s="1"/>
    </row>
    <row r="25" spans="1:8" x14ac:dyDescent="0.2">
      <c r="B25" s="3" t="s">
        <v>8</v>
      </c>
      <c r="C25" s="9">
        <v>127</v>
      </c>
      <c r="D25" s="7">
        <v>7.82</v>
      </c>
      <c r="E25" s="11">
        <v>45013.639351851903</v>
      </c>
      <c r="F25" s="4">
        <v>45013.639351851903</v>
      </c>
      <c r="G25" s="3" t="s">
        <v>7</v>
      </c>
      <c r="H25" s="1"/>
    </row>
    <row r="26" spans="1:8" x14ac:dyDescent="0.2">
      <c r="B26" s="3" t="s">
        <v>8</v>
      </c>
      <c r="C26" s="9">
        <v>127</v>
      </c>
      <c r="D26" s="7">
        <v>7.77</v>
      </c>
      <c r="E26" s="11">
        <v>45013.666724536997</v>
      </c>
      <c r="F26" s="4">
        <v>45013.666724536997</v>
      </c>
      <c r="G26" s="3" t="s">
        <v>7</v>
      </c>
      <c r="H26" s="1"/>
    </row>
    <row r="27" spans="1:8" x14ac:dyDescent="0.2">
      <c r="B27" s="3" t="s">
        <v>8</v>
      </c>
      <c r="C27" s="9">
        <v>127</v>
      </c>
      <c r="D27" s="7">
        <v>7.85</v>
      </c>
      <c r="E27" s="11">
        <v>45013.707523148099</v>
      </c>
      <c r="F27" s="4">
        <v>45013.707523148099</v>
      </c>
      <c r="G27" s="3" t="s">
        <v>7</v>
      </c>
      <c r="H27" s="1"/>
    </row>
    <row r="28" spans="1:8" x14ac:dyDescent="0.2">
      <c r="B28" s="3" t="s">
        <v>8</v>
      </c>
      <c r="C28" s="9">
        <v>57</v>
      </c>
      <c r="D28" s="7">
        <v>7.82</v>
      </c>
      <c r="E28" s="11">
        <v>45013.728796296302</v>
      </c>
      <c r="F28" s="4">
        <v>45013.728796296302</v>
      </c>
      <c r="G28" s="3" t="s">
        <v>7</v>
      </c>
      <c r="H28" s="1"/>
    </row>
    <row r="29" spans="1:8" x14ac:dyDescent="0.2">
      <c r="B29" s="3" t="s">
        <v>8</v>
      </c>
      <c r="C29" s="9">
        <v>70</v>
      </c>
      <c r="D29" s="7">
        <v>7.82</v>
      </c>
      <c r="E29" s="11">
        <v>45013.728796296302</v>
      </c>
      <c r="F29" s="4">
        <v>45013.728796296302</v>
      </c>
      <c r="G29" s="3" t="s">
        <v>7</v>
      </c>
      <c r="H29" s="1"/>
    </row>
    <row r="30" spans="1:8" x14ac:dyDescent="0.2">
      <c r="A30" s="5" t="s">
        <v>21</v>
      </c>
      <c r="B30" s="6"/>
      <c r="C30" s="12">
        <f>+SUM(C16:C29)</f>
        <v>3135</v>
      </c>
      <c r="D30" s="13">
        <f>+SUMPRODUCT(C16:C29,D16:D29)/SUM(C16:C29)</f>
        <v>7.7843349282296668</v>
      </c>
      <c r="E30" s="14"/>
      <c r="F30" s="14"/>
      <c r="G30" s="14"/>
    </row>
    <row r="31" spans="1:8" x14ac:dyDescent="0.2">
      <c r="B31" s="3" t="s">
        <v>8</v>
      </c>
      <c r="C31" s="9">
        <v>989</v>
      </c>
      <c r="D31" s="7">
        <v>7.7949999999999999</v>
      </c>
      <c r="E31" s="11">
        <v>45014.455324074101</v>
      </c>
      <c r="F31" s="4">
        <v>45014.455324074101</v>
      </c>
      <c r="G31" s="3" t="s">
        <v>7</v>
      </c>
    </row>
    <row r="32" spans="1:8" x14ac:dyDescent="0.2">
      <c r="B32" s="3" t="s">
        <v>8</v>
      </c>
      <c r="C32" s="9">
        <v>48</v>
      </c>
      <c r="D32" s="7">
        <v>7.7949999999999999</v>
      </c>
      <c r="E32" s="11">
        <v>45014.455324074101</v>
      </c>
      <c r="F32" s="4">
        <v>45014.455324074101</v>
      </c>
      <c r="G32" s="3" t="s">
        <v>7</v>
      </c>
    </row>
    <row r="33" spans="1:9" x14ac:dyDescent="0.2">
      <c r="A33" s="5"/>
      <c r="B33" s="3" t="s">
        <v>8</v>
      </c>
      <c r="C33" s="9">
        <v>99</v>
      </c>
      <c r="D33" s="7">
        <v>7.7949999999999999</v>
      </c>
      <c r="E33" s="11">
        <v>45014.4553703704</v>
      </c>
      <c r="F33" s="4">
        <v>45014.4553703704</v>
      </c>
      <c r="G33" s="3" t="s">
        <v>7</v>
      </c>
    </row>
    <row r="34" spans="1:9" x14ac:dyDescent="0.2">
      <c r="B34" s="3" t="s">
        <v>8</v>
      </c>
      <c r="C34" s="9">
        <v>129</v>
      </c>
      <c r="D34" s="7">
        <v>7.81</v>
      </c>
      <c r="E34" s="11">
        <v>45014.465300925898</v>
      </c>
      <c r="F34" s="4">
        <v>45014.465300925898</v>
      </c>
      <c r="G34" s="3" t="s">
        <v>7</v>
      </c>
    </row>
    <row r="35" spans="1:9" x14ac:dyDescent="0.2">
      <c r="B35" s="3" t="s">
        <v>8</v>
      </c>
      <c r="C35" s="9">
        <v>92</v>
      </c>
      <c r="D35" s="7">
        <v>7.7949999999999999</v>
      </c>
      <c r="E35" s="11">
        <v>45014.465300925898</v>
      </c>
      <c r="F35" s="4">
        <v>45014.465300925898</v>
      </c>
      <c r="G35" s="3" t="s">
        <v>7</v>
      </c>
    </row>
    <row r="36" spans="1:9" x14ac:dyDescent="0.2">
      <c r="B36" s="3" t="s">
        <v>8</v>
      </c>
      <c r="C36" s="9">
        <v>1272</v>
      </c>
      <c r="D36" s="7">
        <v>7.7949999999999999</v>
      </c>
      <c r="E36" s="11">
        <v>45014.465300925898</v>
      </c>
      <c r="F36" s="4">
        <v>45014.465300925898</v>
      </c>
      <c r="G36" s="3" t="s">
        <v>7</v>
      </c>
    </row>
    <row r="37" spans="1:9" x14ac:dyDescent="0.2">
      <c r="B37" s="3" t="s">
        <v>8</v>
      </c>
      <c r="C37" s="9">
        <v>92</v>
      </c>
      <c r="D37" s="7">
        <v>7.7350000000000003</v>
      </c>
      <c r="E37" s="11">
        <v>45014.471875000003</v>
      </c>
      <c r="F37" s="4">
        <v>45014.471875000003</v>
      </c>
      <c r="G37" s="3" t="s">
        <v>7</v>
      </c>
    </row>
    <row r="38" spans="1:9" x14ac:dyDescent="0.2">
      <c r="B38" s="3" t="s">
        <v>8</v>
      </c>
      <c r="C38" s="9">
        <v>35</v>
      </c>
      <c r="D38" s="7">
        <v>7.7350000000000003</v>
      </c>
      <c r="E38" s="11">
        <v>45014.471875000003</v>
      </c>
      <c r="F38" s="4">
        <v>45014.471875000003</v>
      </c>
      <c r="G38" s="3" t="s">
        <v>7</v>
      </c>
    </row>
    <row r="39" spans="1:9" x14ac:dyDescent="0.2">
      <c r="B39" s="3" t="s">
        <v>8</v>
      </c>
      <c r="C39" s="9">
        <v>2</v>
      </c>
      <c r="D39" s="7">
        <v>7.7350000000000003</v>
      </c>
      <c r="E39" s="11">
        <v>45014.471875000003</v>
      </c>
      <c r="F39" s="4">
        <v>45014.471875000003</v>
      </c>
      <c r="G39" s="3" t="s">
        <v>7</v>
      </c>
    </row>
    <row r="40" spans="1:9" x14ac:dyDescent="0.2">
      <c r="B40" s="3" t="s">
        <v>8</v>
      </c>
      <c r="C40" s="9">
        <v>129</v>
      </c>
      <c r="D40" s="7">
        <v>7.7050000000000001</v>
      </c>
      <c r="E40" s="11">
        <v>45014.541840277801</v>
      </c>
      <c r="F40" s="4">
        <v>45014.541840277801</v>
      </c>
      <c r="G40" s="3" t="s">
        <v>7</v>
      </c>
    </row>
    <row r="41" spans="1:9" x14ac:dyDescent="0.2">
      <c r="A41" s="5" t="s">
        <v>22</v>
      </c>
      <c r="B41" s="6"/>
      <c r="C41" s="12">
        <f>+SUM(C31:C40)</f>
        <v>2887</v>
      </c>
      <c r="D41" s="13">
        <f>+SUMPRODUCT(C31:C40,D31:D40)/SUM(C31:C40)</f>
        <v>7.7889677866297182</v>
      </c>
      <c r="E41" s="14"/>
      <c r="F41" s="14"/>
      <c r="G41" s="14"/>
      <c r="H41"/>
      <c r="I41"/>
    </row>
    <row r="42" spans="1:9" x14ac:dyDescent="0.2">
      <c r="B42" s="3" t="s">
        <v>8</v>
      </c>
      <c r="C42" s="9">
        <v>379</v>
      </c>
      <c r="D42" s="7">
        <v>7.78</v>
      </c>
      <c r="E42" s="11">
        <v>45015.376840277801</v>
      </c>
      <c r="F42" s="4">
        <v>45015.376840277801</v>
      </c>
      <c r="G42" s="3" t="s">
        <v>7</v>
      </c>
    </row>
    <row r="43" spans="1:9" x14ac:dyDescent="0.2">
      <c r="B43" s="3" t="s">
        <v>8</v>
      </c>
      <c r="C43" s="9">
        <v>49</v>
      </c>
      <c r="D43" s="7">
        <v>7.8</v>
      </c>
      <c r="E43" s="11">
        <v>45015.3771180556</v>
      </c>
      <c r="F43" s="4">
        <v>45015.3771180556</v>
      </c>
      <c r="G43" s="3" t="s">
        <v>7</v>
      </c>
    </row>
    <row r="44" spans="1:9" x14ac:dyDescent="0.2">
      <c r="B44" s="3" t="s">
        <v>8</v>
      </c>
      <c r="C44" s="9">
        <v>786</v>
      </c>
      <c r="D44" s="7">
        <v>7.8</v>
      </c>
      <c r="E44" s="11">
        <v>45015.377581018503</v>
      </c>
      <c r="F44" s="4">
        <v>45015.377581018503</v>
      </c>
      <c r="G44" s="3" t="s">
        <v>7</v>
      </c>
    </row>
    <row r="45" spans="1:9" x14ac:dyDescent="0.2">
      <c r="B45" s="3" t="s">
        <v>8</v>
      </c>
      <c r="C45" s="9">
        <v>500</v>
      </c>
      <c r="D45" s="7">
        <v>7.8</v>
      </c>
      <c r="E45" s="11">
        <v>45015.377893518496</v>
      </c>
      <c r="F45" s="4">
        <v>45015.377893518496</v>
      </c>
      <c r="G45" s="3" t="s">
        <v>7</v>
      </c>
    </row>
    <row r="46" spans="1:9" x14ac:dyDescent="0.2">
      <c r="B46" s="3" t="s">
        <v>8</v>
      </c>
      <c r="C46" s="9">
        <v>286</v>
      </c>
      <c r="D46" s="7">
        <v>7.8</v>
      </c>
      <c r="E46" s="11">
        <v>45015.377893518496</v>
      </c>
      <c r="F46" s="4">
        <v>45015.377893518496</v>
      </c>
      <c r="G46" s="3" t="s">
        <v>7</v>
      </c>
    </row>
    <row r="47" spans="1:9" x14ac:dyDescent="0.2">
      <c r="B47" s="3" t="s">
        <v>8</v>
      </c>
      <c r="C47" s="9">
        <v>127</v>
      </c>
      <c r="D47" s="7">
        <v>7.9</v>
      </c>
      <c r="E47" s="11">
        <v>45015.401238425897</v>
      </c>
      <c r="F47" s="4">
        <v>45015.401238425897</v>
      </c>
      <c r="G47" s="3" t="s">
        <v>7</v>
      </c>
    </row>
    <row r="48" spans="1:9" x14ac:dyDescent="0.2">
      <c r="B48" s="3" t="s">
        <v>8</v>
      </c>
      <c r="C48" s="9">
        <v>127</v>
      </c>
      <c r="D48" s="7">
        <v>7.8449999999999998</v>
      </c>
      <c r="E48" s="11">
        <v>45015.407002314802</v>
      </c>
      <c r="F48" s="4">
        <v>45015.407002314802</v>
      </c>
      <c r="G48" s="3" t="s">
        <v>7</v>
      </c>
    </row>
    <row r="49" spans="1:7" x14ac:dyDescent="0.2">
      <c r="B49" s="3" t="s">
        <v>8</v>
      </c>
      <c r="C49" s="9">
        <v>1116</v>
      </c>
      <c r="D49" s="7">
        <v>7.77</v>
      </c>
      <c r="E49" s="11">
        <v>45015.6818055556</v>
      </c>
      <c r="F49" s="4">
        <v>45015.6818055556</v>
      </c>
      <c r="G49" s="3" t="s">
        <v>7</v>
      </c>
    </row>
    <row r="50" spans="1:7" x14ac:dyDescent="0.2">
      <c r="A50" s="5" t="s">
        <v>25</v>
      </c>
      <c r="B50" s="6"/>
      <c r="C50" s="12">
        <f>+SUM(C42:C49)</f>
        <v>3370</v>
      </c>
      <c r="D50" s="13">
        <f>+SUMPRODUCT(C42:C49,D42:D49)/SUM(C42:C49)</f>
        <v>7.7932804154302655</v>
      </c>
      <c r="E50" s="14"/>
      <c r="F50" s="14"/>
      <c r="G50" s="14"/>
    </row>
    <row r="51" spans="1:7" x14ac:dyDescent="0.2">
      <c r="B51" s="3" t="s">
        <v>8</v>
      </c>
      <c r="C51" s="9">
        <v>129</v>
      </c>
      <c r="D51" s="7">
        <v>7.7</v>
      </c>
      <c r="E51" s="11">
        <v>45016.416087963</v>
      </c>
      <c r="F51" s="4">
        <v>45016.416087963</v>
      </c>
      <c r="G51" s="3" t="s">
        <v>7</v>
      </c>
    </row>
    <row r="52" spans="1:7" x14ac:dyDescent="0.2">
      <c r="B52" s="3" t="s">
        <v>8</v>
      </c>
      <c r="C52" s="9">
        <v>129</v>
      </c>
      <c r="D52" s="7">
        <v>7.67</v>
      </c>
      <c r="E52" s="11">
        <v>45016.417986111097</v>
      </c>
      <c r="F52" s="4">
        <v>45016.417986111097</v>
      </c>
      <c r="G52" s="3" t="s">
        <v>7</v>
      </c>
    </row>
    <row r="53" spans="1:7" x14ac:dyDescent="0.2">
      <c r="B53" s="3" t="s">
        <v>8</v>
      </c>
      <c r="C53" s="9">
        <v>129</v>
      </c>
      <c r="D53" s="7">
        <v>7.7</v>
      </c>
      <c r="E53" s="11">
        <v>45016.420092592598</v>
      </c>
      <c r="F53" s="4">
        <v>45016.420092592598</v>
      </c>
      <c r="G53" s="3" t="s">
        <v>7</v>
      </c>
    </row>
    <row r="54" spans="1:7" x14ac:dyDescent="0.2">
      <c r="B54" s="3" t="s">
        <v>8</v>
      </c>
      <c r="C54" s="9">
        <v>129</v>
      </c>
      <c r="D54" s="7">
        <v>7.625</v>
      </c>
      <c r="E54" s="11">
        <v>45016.486747685201</v>
      </c>
      <c r="F54" s="4">
        <v>45016.486747685201</v>
      </c>
      <c r="G54" s="3" t="s">
        <v>7</v>
      </c>
    </row>
    <row r="55" spans="1:7" x14ac:dyDescent="0.2">
      <c r="B55" s="3" t="s">
        <v>8</v>
      </c>
      <c r="C55" s="9">
        <v>2000</v>
      </c>
      <c r="D55" s="7">
        <v>7.5449999999999999</v>
      </c>
      <c r="E55" s="11">
        <v>45016.498981481498</v>
      </c>
      <c r="F55" s="4">
        <v>45016.498981481498</v>
      </c>
      <c r="G55" s="3" t="s">
        <v>7</v>
      </c>
    </row>
    <row r="56" spans="1:7" x14ac:dyDescent="0.2">
      <c r="B56" s="3" t="s">
        <v>8</v>
      </c>
      <c r="C56" s="9">
        <v>78</v>
      </c>
      <c r="D56" s="7">
        <v>7.68</v>
      </c>
      <c r="E56" s="11">
        <v>45016.548240740703</v>
      </c>
      <c r="F56" s="4">
        <v>45016.548240740703</v>
      </c>
      <c r="G56" s="3" t="s">
        <v>7</v>
      </c>
    </row>
    <row r="57" spans="1:7" x14ac:dyDescent="0.2">
      <c r="B57" s="3" t="s">
        <v>8</v>
      </c>
      <c r="C57" s="9">
        <v>13</v>
      </c>
      <c r="D57" s="7">
        <v>7.68</v>
      </c>
      <c r="E57" s="11">
        <v>45016.548240740703</v>
      </c>
      <c r="F57" s="4">
        <v>45016.548240740703</v>
      </c>
      <c r="G57" s="3" t="s">
        <v>7</v>
      </c>
    </row>
    <row r="58" spans="1:7" x14ac:dyDescent="0.2">
      <c r="B58" s="3" t="s">
        <v>8</v>
      </c>
      <c r="C58" s="9">
        <v>46</v>
      </c>
      <c r="D58" s="7">
        <v>7.68</v>
      </c>
      <c r="E58" s="11">
        <v>45016.562060185199</v>
      </c>
      <c r="F58" s="4">
        <v>45016.562060185199</v>
      </c>
      <c r="G58" s="3" t="s">
        <v>7</v>
      </c>
    </row>
    <row r="59" spans="1:7" x14ac:dyDescent="0.2">
      <c r="B59" s="3" t="s">
        <v>8</v>
      </c>
      <c r="C59" s="9">
        <v>907</v>
      </c>
      <c r="D59" s="7">
        <v>7.7</v>
      </c>
      <c r="E59" s="11">
        <v>45016.563877314802</v>
      </c>
      <c r="F59" s="4">
        <v>45016.563877314802</v>
      </c>
      <c r="G59" s="3" t="s">
        <v>7</v>
      </c>
    </row>
    <row r="60" spans="1:7" x14ac:dyDescent="0.2">
      <c r="A60" s="5" t="s">
        <v>26</v>
      </c>
      <c r="B60" s="6"/>
      <c r="C60" s="12">
        <f>+SUM(C51:C59)</f>
        <v>3560</v>
      </c>
      <c r="D60" s="13">
        <f>+SUMPRODUCT(C51:C59,D51:D59)/SUM(C51:C59)</f>
        <v>7.6083469101123598</v>
      </c>
      <c r="E60" s="14"/>
      <c r="F60" s="14"/>
      <c r="G60" s="14"/>
    </row>
    <row r="62" spans="1:7" x14ac:dyDescent="0.2">
      <c r="B62"/>
      <c r="C62"/>
      <c r="D62"/>
      <c r="E62"/>
    </row>
    <row r="63" spans="1:7" x14ac:dyDescent="0.2">
      <c r="B63"/>
      <c r="C63"/>
      <c r="D63"/>
      <c r="E6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CW13</vt:lpstr>
      <vt:lpstr>Tagesdetails KW13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2023-03-31T16:18:19Z</dcterms:modified>
</cp:coreProperties>
</file>