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\20230918\"/>
    </mc:Choice>
  </mc:AlternateContent>
  <xr:revisionPtr revIDLastSave="0" documentId="13_ncr:1_{08903040-1BDB-4B45-8155-D3AE13EEC0D5}" xr6:coauthVersionLast="47" xr6:coauthVersionMax="47" xr10:uidLastSave="{00000000-0000-0000-0000-000000000000}"/>
  <bookViews>
    <workbookView xWindow="28680" yWindow="3045" windowWidth="29040" windowHeight="15840" activeTab="1" xr2:uid="{00000000-000D-0000-FFFF-FFFF00000000}"/>
  </bookViews>
  <sheets>
    <sheet name="Details daily CW37" sheetId="3" r:id="rId1"/>
    <sheet name="Tagesdetails KW37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2" l="1"/>
  <c r="C38" i="12"/>
  <c r="D31" i="12"/>
  <c r="C31" i="12"/>
  <c r="D22" i="12"/>
  <c r="C22" i="12"/>
  <c r="D16" i="12"/>
  <c r="C16" i="12"/>
  <c r="D13" i="12"/>
  <c r="C13" i="12"/>
  <c r="C16" i="3"/>
  <c r="D16" i="3"/>
  <c r="C38" i="3"/>
  <c r="D38" i="3"/>
  <c r="C13" i="3"/>
  <c r="D13" i="3"/>
  <c r="D31" i="3"/>
  <c r="C31" i="3"/>
  <c r="D22" i="3"/>
  <c r="C22" i="3"/>
</calcChain>
</file>

<file path=xl/sharedStrings.xml><?xml version="1.0" encoding="utf-8"?>
<sst xmlns="http://schemas.openxmlformats.org/spreadsheetml/2006/main" count="144" uniqueCount="29">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</sst>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5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41"/>
  <sheetViews>
    <sheetView zoomScale="115" zoomScaleNormal="115" workbookViewId="0"/>
  </sheetViews>
  <sheetFormatPr defaultColWidth="11.42578125" defaultRowHeight="12.75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>
      <c r="B2" s="16" t="s">
        <v>27</v>
      </c>
      <c r="C2" s="16"/>
      <c r="D2" s="16"/>
      <c r="E2" s="16"/>
      <c r="F2" s="16"/>
      <c r="G2" s="16"/>
    </row>
    <row r="3" spans="1:8" ht="12.75" customHeight="1">
      <c r="B3" s="16"/>
      <c r="C3" s="16"/>
      <c r="D3" s="16"/>
      <c r="E3" s="16"/>
      <c r="F3" s="16"/>
      <c r="G3" s="16"/>
    </row>
    <row r="4" spans="1:8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>
      <c r="B6" s="3" t="s">
        <v>18</v>
      </c>
      <c r="C6" s="9">
        <v>89</v>
      </c>
      <c r="D6" s="7">
        <v>9.18</v>
      </c>
      <c r="E6" s="11">
        <v>45180.377777777801</v>
      </c>
      <c r="F6" s="4">
        <v>45180.377777777801</v>
      </c>
      <c r="G6" s="3" t="s">
        <v>7</v>
      </c>
      <c r="H6" s="1"/>
    </row>
    <row r="7" spans="1:8">
      <c r="B7" s="3" t="s">
        <v>18</v>
      </c>
      <c r="C7" s="9">
        <v>10</v>
      </c>
      <c r="D7" s="7">
        <v>9.18</v>
      </c>
      <c r="E7" s="11">
        <v>45180.392800925903</v>
      </c>
      <c r="F7" s="4">
        <v>45180.392800925903</v>
      </c>
      <c r="G7" s="3" t="s">
        <v>7</v>
      </c>
      <c r="H7" s="1"/>
    </row>
    <row r="8" spans="1:8">
      <c r="B8" s="3" t="s">
        <v>18</v>
      </c>
      <c r="C8" s="9">
        <v>150</v>
      </c>
      <c r="D8" s="7">
        <v>9.19</v>
      </c>
      <c r="E8" s="11">
        <v>45180.413124999999</v>
      </c>
      <c r="F8" s="4">
        <v>45180.413124999999</v>
      </c>
      <c r="G8" s="3" t="s">
        <v>7</v>
      </c>
      <c r="H8" s="1"/>
    </row>
    <row r="9" spans="1:8">
      <c r="B9" s="3" t="s">
        <v>18</v>
      </c>
      <c r="C9" s="9">
        <v>1</v>
      </c>
      <c r="D9" s="7">
        <v>9.19</v>
      </c>
      <c r="E9" s="11">
        <v>45180.448356481502</v>
      </c>
      <c r="F9" s="4">
        <v>45180.448356481502</v>
      </c>
      <c r="G9" s="3" t="s">
        <v>7</v>
      </c>
      <c r="H9" s="1"/>
    </row>
    <row r="10" spans="1:8">
      <c r="B10" s="3" t="s">
        <v>18</v>
      </c>
      <c r="C10" s="9">
        <v>10</v>
      </c>
      <c r="D10" s="7">
        <v>9.3000000000000007</v>
      </c>
      <c r="E10" s="11">
        <v>45180.541886574101</v>
      </c>
      <c r="F10" s="4">
        <v>45180.541886574101</v>
      </c>
      <c r="G10" s="3" t="s">
        <v>7</v>
      </c>
      <c r="H10" s="1"/>
    </row>
    <row r="11" spans="1:8">
      <c r="B11" s="3" t="s">
        <v>18</v>
      </c>
      <c r="C11" s="9">
        <v>59</v>
      </c>
      <c r="D11" s="7">
        <v>9.3000000000000007</v>
      </c>
      <c r="E11" s="11">
        <v>45180.694687499999</v>
      </c>
      <c r="F11" s="4">
        <v>45180.694687499999</v>
      </c>
      <c r="G11" s="3" t="s">
        <v>7</v>
      </c>
      <c r="H11" s="1"/>
    </row>
    <row r="12" spans="1:8">
      <c r="B12" s="3" t="s">
        <v>18</v>
      </c>
      <c r="C12" s="9">
        <v>10</v>
      </c>
      <c r="D12" s="7">
        <v>9.3000000000000007</v>
      </c>
      <c r="E12" s="11">
        <v>45180.694687499999</v>
      </c>
      <c r="F12" s="4">
        <v>45180.694687499999</v>
      </c>
      <c r="G12" s="3" t="s">
        <v>7</v>
      </c>
      <c r="H12" s="1"/>
    </row>
    <row r="13" spans="1:8">
      <c r="A13" s="5" t="s">
        <v>15</v>
      </c>
      <c r="B13" s="6"/>
      <c r="C13" s="12">
        <f>+SUM(C6:C12)</f>
        <v>329</v>
      </c>
      <c r="D13" s="13">
        <f>+SUMPRODUCT(C6:C12,D6:D12)/SUM(C6:C12)</f>
        <v>9.2134042553191495</v>
      </c>
      <c r="E13" s="14"/>
      <c r="F13" s="14"/>
      <c r="G13" s="14"/>
      <c r="H13" s="1"/>
    </row>
    <row r="14" spans="1:8">
      <c r="A14" s="5"/>
      <c r="B14" s="3" t="s">
        <v>18</v>
      </c>
      <c r="C14" s="9">
        <v>10</v>
      </c>
      <c r="D14" s="7">
        <v>9.31</v>
      </c>
      <c r="E14" s="11">
        <v>45181.683703703697</v>
      </c>
      <c r="F14" s="4">
        <v>45181.683703703697</v>
      </c>
      <c r="G14" s="3" t="s">
        <v>7</v>
      </c>
      <c r="H14" s="1"/>
    </row>
    <row r="15" spans="1:8">
      <c r="A15" s="5"/>
      <c r="B15" s="3" t="s">
        <v>18</v>
      </c>
      <c r="C15" s="9">
        <v>13</v>
      </c>
      <c r="D15" s="7">
        <v>9.31</v>
      </c>
      <c r="E15" s="11">
        <v>45181.719282407401</v>
      </c>
      <c r="F15" s="4">
        <v>45181.719282407401</v>
      </c>
      <c r="G15" s="3" t="s">
        <v>7</v>
      </c>
      <c r="H15" s="1"/>
    </row>
    <row r="16" spans="1:8">
      <c r="A16" s="5" t="s">
        <v>16</v>
      </c>
      <c r="B16" s="6"/>
      <c r="C16" s="12">
        <f>+SUM(C14:C15)</f>
        <v>23</v>
      </c>
      <c r="D16" s="13">
        <f>+SUMPRODUCT(C14:C15,D14:D15)/SUM(C14:C15)</f>
        <v>9.31</v>
      </c>
      <c r="E16" s="14"/>
      <c r="F16" s="14"/>
      <c r="G16" s="14"/>
      <c r="H16" s="1"/>
    </row>
    <row r="17" spans="1:8">
      <c r="A17" s="5"/>
      <c r="B17" s="3" t="s">
        <v>18</v>
      </c>
      <c r="C17" s="9">
        <v>27</v>
      </c>
      <c r="D17" s="7">
        <v>9.41</v>
      </c>
      <c r="E17" s="11">
        <v>45182.7129166667</v>
      </c>
      <c r="F17" s="4">
        <v>45182.7129166667</v>
      </c>
      <c r="G17" s="3" t="s">
        <v>7</v>
      </c>
      <c r="H17" s="1"/>
    </row>
    <row r="18" spans="1:8">
      <c r="A18" s="5"/>
      <c r="B18" s="3" t="s">
        <v>18</v>
      </c>
      <c r="C18" s="9">
        <v>400</v>
      </c>
      <c r="D18" s="7">
        <v>9.5</v>
      </c>
      <c r="E18" s="11">
        <v>45182.715185185203</v>
      </c>
      <c r="F18" s="4">
        <v>45182.715185185203</v>
      </c>
      <c r="G18" s="3" t="s">
        <v>7</v>
      </c>
      <c r="H18" s="1"/>
    </row>
    <row r="19" spans="1:8">
      <c r="A19" s="5"/>
      <c r="B19" s="3" t="s">
        <v>18</v>
      </c>
      <c r="C19" s="9">
        <v>200</v>
      </c>
      <c r="D19" s="7">
        <v>9.5</v>
      </c>
      <c r="E19" s="11">
        <v>45182.716400463003</v>
      </c>
      <c r="F19" s="4">
        <v>45182.716400463003</v>
      </c>
      <c r="G19" s="3" t="s">
        <v>7</v>
      </c>
      <c r="H19" s="1"/>
    </row>
    <row r="20" spans="1:8">
      <c r="A20" s="5"/>
      <c r="B20" s="3" t="s">
        <v>18</v>
      </c>
      <c r="C20" s="9">
        <v>10</v>
      </c>
      <c r="D20" s="7">
        <v>9.41</v>
      </c>
      <c r="E20" s="11">
        <v>45182.726331018501</v>
      </c>
      <c r="F20" s="4">
        <v>45182.726331018501</v>
      </c>
      <c r="G20" s="3" t="s">
        <v>7</v>
      </c>
      <c r="H20" s="1"/>
    </row>
    <row r="21" spans="1:8">
      <c r="A21" s="5"/>
      <c r="B21" s="3" t="s">
        <v>18</v>
      </c>
      <c r="C21" s="9">
        <v>190</v>
      </c>
      <c r="D21" s="7">
        <v>9.5</v>
      </c>
      <c r="E21" s="11">
        <v>45182.729479166701</v>
      </c>
      <c r="F21" s="4">
        <v>45182.729479166701</v>
      </c>
      <c r="G21" s="3" t="s">
        <v>7</v>
      </c>
      <c r="H21" s="1"/>
    </row>
    <row r="22" spans="1:8">
      <c r="A22" s="5" t="s">
        <v>17</v>
      </c>
      <c r="B22" s="6"/>
      <c r="C22" s="12">
        <f>+SUM(C17:C21)</f>
        <v>827</v>
      </c>
      <c r="D22" s="13">
        <f>+SUMPRODUCT(C17:C21,D17:D21)/SUM(C17:C21)</f>
        <v>9.4959733978234588</v>
      </c>
      <c r="E22" s="14"/>
      <c r="F22" s="14"/>
      <c r="G22" s="14"/>
    </row>
    <row r="23" spans="1:8">
      <c r="B23" s="3" t="s">
        <v>18</v>
      </c>
      <c r="C23" s="9">
        <v>338</v>
      </c>
      <c r="D23" s="7">
        <v>9.26</v>
      </c>
      <c r="E23" s="11">
        <v>45183.477534722202</v>
      </c>
      <c r="F23" s="4">
        <v>45183.477534722202</v>
      </c>
      <c r="G23" s="3" t="s">
        <v>7</v>
      </c>
    </row>
    <row r="24" spans="1:8">
      <c r="B24" s="3" t="s">
        <v>18</v>
      </c>
      <c r="C24" s="9">
        <v>128</v>
      </c>
      <c r="D24" s="7">
        <v>9.35</v>
      </c>
      <c r="E24" s="11">
        <v>45183.715925925899</v>
      </c>
      <c r="F24" s="4">
        <v>45183.715925925899</v>
      </c>
      <c r="G24" s="3" t="s">
        <v>7</v>
      </c>
    </row>
    <row r="25" spans="1:8">
      <c r="B25" s="3" t="s">
        <v>18</v>
      </c>
      <c r="C25" s="9">
        <v>200</v>
      </c>
      <c r="D25" s="7">
        <v>9.35</v>
      </c>
      <c r="E25" s="11">
        <v>45183.716446759303</v>
      </c>
      <c r="F25" s="4">
        <v>45183.716446759303</v>
      </c>
      <c r="G25" s="3" t="s">
        <v>7</v>
      </c>
    </row>
    <row r="26" spans="1:8">
      <c r="B26" s="3" t="s">
        <v>18</v>
      </c>
      <c r="C26" s="9">
        <v>3</v>
      </c>
      <c r="D26" s="7">
        <v>9.34</v>
      </c>
      <c r="E26" s="11">
        <v>45183.720844907402</v>
      </c>
      <c r="F26" s="4">
        <v>45183.720844907402</v>
      </c>
      <c r="G26" s="3" t="s">
        <v>7</v>
      </c>
    </row>
    <row r="27" spans="1:8">
      <c r="B27" s="3" t="s">
        <v>18</v>
      </c>
      <c r="C27" s="9">
        <v>3</v>
      </c>
      <c r="D27" s="7">
        <v>9.34</v>
      </c>
      <c r="E27" s="11">
        <v>45183.721793981502</v>
      </c>
      <c r="F27" s="4">
        <v>45183.721793981502</v>
      </c>
      <c r="G27" s="3" t="s">
        <v>7</v>
      </c>
    </row>
    <row r="28" spans="1:8">
      <c r="B28" s="3" t="s">
        <v>18</v>
      </c>
      <c r="C28" s="9">
        <v>3</v>
      </c>
      <c r="D28" s="7">
        <v>9.34</v>
      </c>
      <c r="E28" s="11">
        <v>45183.722951388903</v>
      </c>
      <c r="F28" s="4">
        <v>45183.722951388903</v>
      </c>
      <c r="G28" s="3" t="s">
        <v>7</v>
      </c>
    </row>
    <row r="29" spans="1:8">
      <c r="B29" s="3" t="s">
        <v>18</v>
      </c>
      <c r="C29" s="9">
        <v>244</v>
      </c>
      <c r="D29" s="7">
        <v>9.34</v>
      </c>
      <c r="E29" s="11">
        <v>45183.723101851901</v>
      </c>
      <c r="F29" s="4">
        <v>45183.723101851901</v>
      </c>
      <c r="G29" s="3" t="s">
        <v>7</v>
      </c>
    </row>
    <row r="30" spans="1:8">
      <c r="B30" s="3" t="s">
        <v>18</v>
      </c>
      <c r="C30" s="9">
        <v>191</v>
      </c>
      <c r="D30" s="7">
        <v>9.34</v>
      </c>
      <c r="E30" s="11">
        <v>45183.723101851901</v>
      </c>
      <c r="F30" s="4">
        <v>45183.723101851901</v>
      </c>
      <c r="G30" s="3" t="s">
        <v>7</v>
      </c>
    </row>
    <row r="31" spans="1:8">
      <c r="A31" s="5" t="s">
        <v>23</v>
      </c>
      <c r="B31" s="6"/>
      <c r="C31" s="12">
        <f>+SUM(C23:C30)</f>
        <v>1110</v>
      </c>
      <c r="D31" s="13">
        <f>+SUMPRODUCT(C23:C30,D23:D30)/SUM(C23:C30)</f>
        <v>9.3185945945945949</v>
      </c>
      <c r="E31" s="14"/>
      <c r="F31" s="14"/>
      <c r="G31" s="14"/>
    </row>
    <row r="32" spans="1:8">
      <c r="A32" s="15"/>
      <c r="B32" s="3" t="s">
        <v>18</v>
      </c>
      <c r="C32" s="9">
        <v>48</v>
      </c>
      <c r="D32" s="7">
        <v>9.2100000000000009</v>
      </c>
      <c r="E32" s="11">
        <v>45184.380636574097</v>
      </c>
      <c r="F32" s="4">
        <v>45184.380636574097</v>
      </c>
      <c r="G32" s="3" t="s">
        <v>7</v>
      </c>
    </row>
    <row r="33" spans="1:8">
      <c r="B33" s="3" t="s">
        <v>18</v>
      </c>
      <c r="C33" s="9">
        <v>12</v>
      </c>
      <c r="D33" s="7">
        <v>9.2100000000000009</v>
      </c>
      <c r="E33" s="11">
        <v>45184.423055555599</v>
      </c>
      <c r="F33" s="4">
        <v>45184.423055555599</v>
      </c>
      <c r="G33" s="3" t="s">
        <v>7</v>
      </c>
    </row>
    <row r="34" spans="1:8">
      <c r="B34" s="3" t="s">
        <v>18</v>
      </c>
      <c r="C34" s="9">
        <v>35</v>
      </c>
      <c r="D34" s="7">
        <v>9.3000000000000007</v>
      </c>
      <c r="E34" s="11">
        <v>45184.544074074103</v>
      </c>
      <c r="F34" s="4">
        <v>45184.544074074103</v>
      </c>
      <c r="G34" s="3" t="s">
        <v>7</v>
      </c>
    </row>
    <row r="35" spans="1:8">
      <c r="B35" s="3" t="s">
        <v>18</v>
      </c>
      <c r="C35" s="9">
        <v>138</v>
      </c>
      <c r="D35" s="7">
        <v>9.2100000000000009</v>
      </c>
      <c r="E35" s="11">
        <v>45184.614097222198</v>
      </c>
      <c r="F35" s="4">
        <v>45184.614097222198</v>
      </c>
      <c r="G35" s="3" t="s">
        <v>7</v>
      </c>
    </row>
    <row r="36" spans="1:8">
      <c r="B36" s="3" t="s">
        <v>18</v>
      </c>
      <c r="C36" s="9">
        <v>442</v>
      </c>
      <c r="D36" s="7">
        <v>9.2100000000000009</v>
      </c>
      <c r="E36" s="11">
        <v>45184.694201388898</v>
      </c>
      <c r="F36" s="4">
        <v>45184.694201388898</v>
      </c>
      <c r="G36" s="3" t="s">
        <v>7</v>
      </c>
    </row>
    <row r="37" spans="1:8">
      <c r="B37" s="3" t="s">
        <v>18</v>
      </c>
      <c r="C37" s="9">
        <v>2</v>
      </c>
      <c r="D37" s="7">
        <v>9.2100000000000009</v>
      </c>
      <c r="E37" s="11">
        <v>45184.694201388898</v>
      </c>
      <c r="F37" s="4">
        <v>45184.694201388898</v>
      </c>
      <c r="G37" s="3" t="s">
        <v>7</v>
      </c>
    </row>
    <row r="38" spans="1:8">
      <c r="A38" s="5" t="s">
        <v>24</v>
      </c>
      <c r="B38" s="6"/>
      <c r="C38" s="12">
        <f>+SUM(C32:C37)</f>
        <v>677</v>
      </c>
      <c r="D38" s="13">
        <f>+SUMPRODUCT(C32:C37,D32:D37)/SUM(C32:C37)</f>
        <v>9.2146528803545049</v>
      </c>
      <c r="E38" s="14"/>
      <c r="F38" s="14"/>
      <c r="G38" s="14"/>
    </row>
    <row r="40" spans="1:8">
      <c r="B40"/>
      <c r="C40"/>
      <c r="D40"/>
      <c r="E40"/>
    </row>
    <row r="41" spans="1:8">
      <c r="B41"/>
      <c r="C41"/>
      <c r="D41"/>
      <c r="E41"/>
      <c r="F41"/>
      <c r="G41"/>
      <c r="H41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41"/>
  <sheetViews>
    <sheetView tabSelected="1" zoomScale="115" zoomScaleNormal="115" workbookViewId="0"/>
  </sheetViews>
  <sheetFormatPr defaultColWidth="11.42578125" defaultRowHeight="12.75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>
      <c r="B2" s="16" t="s">
        <v>28</v>
      </c>
      <c r="C2" s="16"/>
      <c r="D2" s="16"/>
      <c r="E2" s="16"/>
      <c r="F2" s="16"/>
      <c r="G2" s="16"/>
    </row>
    <row r="3" spans="1:8" ht="12.75" customHeight="1">
      <c r="B3" s="16"/>
      <c r="C3" s="16"/>
      <c r="D3" s="16"/>
      <c r="E3" s="16"/>
      <c r="F3" s="16"/>
      <c r="G3" s="16"/>
    </row>
    <row r="4" spans="1:8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8" ht="12.75" customHeight="1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>
      <c r="B6" s="3" t="s">
        <v>8</v>
      </c>
      <c r="C6" s="9">
        <v>89</v>
      </c>
      <c r="D6" s="7">
        <v>9.18</v>
      </c>
      <c r="E6" s="11">
        <v>45180.377777777801</v>
      </c>
      <c r="F6" s="4">
        <v>45180.377777777801</v>
      </c>
      <c r="G6" s="3" t="s">
        <v>7</v>
      </c>
      <c r="H6" s="1"/>
    </row>
    <row r="7" spans="1:8">
      <c r="B7" s="3" t="s">
        <v>8</v>
      </c>
      <c r="C7" s="9">
        <v>10</v>
      </c>
      <c r="D7" s="7">
        <v>9.18</v>
      </c>
      <c r="E7" s="11">
        <v>45180.392800925903</v>
      </c>
      <c r="F7" s="4">
        <v>45180.392800925903</v>
      </c>
      <c r="G7" s="3" t="s">
        <v>7</v>
      </c>
      <c r="H7" s="1"/>
    </row>
    <row r="8" spans="1:8">
      <c r="B8" s="3" t="s">
        <v>8</v>
      </c>
      <c r="C8" s="9">
        <v>150</v>
      </c>
      <c r="D8" s="7">
        <v>9.19</v>
      </c>
      <c r="E8" s="11">
        <v>45180.413124999999</v>
      </c>
      <c r="F8" s="4">
        <v>45180.413124999999</v>
      </c>
      <c r="G8" s="3" t="s">
        <v>7</v>
      </c>
      <c r="H8" s="1"/>
    </row>
    <row r="9" spans="1:8">
      <c r="B9" s="3" t="s">
        <v>8</v>
      </c>
      <c r="C9" s="9">
        <v>1</v>
      </c>
      <c r="D9" s="7">
        <v>9.19</v>
      </c>
      <c r="E9" s="11">
        <v>45180.448356481502</v>
      </c>
      <c r="F9" s="4">
        <v>45180.448356481502</v>
      </c>
      <c r="G9" s="3" t="s">
        <v>7</v>
      </c>
      <c r="H9" s="1"/>
    </row>
    <row r="10" spans="1:8">
      <c r="B10" s="3" t="s">
        <v>8</v>
      </c>
      <c r="C10" s="9">
        <v>10</v>
      </c>
      <c r="D10" s="7">
        <v>9.3000000000000007</v>
      </c>
      <c r="E10" s="11">
        <v>45180.541886574101</v>
      </c>
      <c r="F10" s="4">
        <v>45180.541886574101</v>
      </c>
      <c r="G10" s="3" t="s">
        <v>7</v>
      </c>
      <c r="H10" s="1"/>
    </row>
    <row r="11" spans="1:8">
      <c r="B11" s="3" t="s">
        <v>8</v>
      </c>
      <c r="C11" s="9">
        <v>59</v>
      </c>
      <c r="D11" s="7">
        <v>9.3000000000000007</v>
      </c>
      <c r="E11" s="11">
        <v>45180.694687499999</v>
      </c>
      <c r="F11" s="4">
        <v>45180.694687499999</v>
      </c>
      <c r="G11" s="3" t="s">
        <v>7</v>
      </c>
      <c r="H11" s="1"/>
    </row>
    <row r="12" spans="1:8">
      <c r="B12" s="3" t="s">
        <v>8</v>
      </c>
      <c r="C12" s="9">
        <v>10</v>
      </c>
      <c r="D12" s="7">
        <v>9.3000000000000007</v>
      </c>
      <c r="E12" s="11">
        <v>45180.694687499999</v>
      </c>
      <c r="F12" s="4">
        <v>45180.694687499999</v>
      </c>
      <c r="G12" s="3" t="s">
        <v>7</v>
      </c>
      <c r="H12" s="1"/>
    </row>
    <row r="13" spans="1:8">
      <c r="A13" s="5" t="s">
        <v>20</v>
      </c>
      <c r="B13" s="6"/>
      <c r="C13" s="12">
        <f>+SUM(C6:C12)</f>
        <v>329</v>
      </c>
      <c r="D13" s="13">
        <f>+SUMPRODUCT(C6:C12,D6:D12)/SUM(C6:C12)</f>
        <v>9.2134042553191495</v>
      </c>
      <c r="E13" s="14"/>
      <c r="F13" s="14"/>
      <c r="G13" s="14"/>
      <c r="H13" s="1"/>
    </row>
    <row r="14" spans="1:8">
      <c r="B14" s="3" t="s">
        <v>8</v>
      </c>
      <c r="C14" s="9">
        <v>10</v>
      </c>
      <c r="D14" s="7">
        <v>9.31</v>
      </c>
      <c r="E14" s="11">
        <v>45181.683703703697</v>
      </c>
      <c r="F14" s="4">
        <v>45181.683703703697</v>
      </c>
      <c r="G14" s="3" t="s">
        <v>7</v>
      </c>
      <c r="H14" s="1"/>
    </row>
    <row r="15" spans="1:8">
      <c r="B15" s="3" t="s">
        <v>8</v>
      </c>
      <c r="C15" s="9">
        <v>13</v>
      </c>
      <c r="D15" s="7">
        <v>9.31</v>
      </c>
      <c r="E15" s="11">
        <v>45181.719282407401</v>
      </c>
      <c r="F15" s="4">
        <v>45181.719282407401</v>
      </c>
      <c r="G15" s="3" t="s">
        <v>7</v>
      </c>
      <c r="H15" s="1"/>
    </row>
    <row r="16" spans="1:8">
      <c r="A16" s="5" t="s">
        <v>21</v>
      </c>
      <c r="B16" s="6"/>
      <c r="C16" s="12">
        <f>+SUM(C14:C15)</f>
        <v>23</v>
      </c>
      <c r="D16" s="13">
        <f>+SUMPRODUCT(C14:C15,D14:D15)/SUM(C14:C15)</f>
        <v>9.31</v>
      </c>
      <c r="E16" s="14"/>
      <c r="F16" s="14"/>
      <c r="G16" s="14"/>
    </row>
    <row r="17" spans="1:9">
      <c r="B17" s="3" t="s">
        <v>8</v>
      </c>
      <c r="C17" s="9">
        <v>27</v>
      </c>
      <c r="D17" s="7">
        <v>9.41</v>
      </c>
      <c r="E17" s="11">
        <v>45182.7129166667</v>
      </c>
      <c r="F17" s="4">
        <v>45182.7129166667</v>
      </c>
      <c r="G17" s="3" t="s">
        <v>7</v>
      </c>
    </row>
    <row r="18" spans="1:9">
      <c r="B18" s="3" t="s">
        <v>8</v>
      </c>
      <c r="C18" s="9">
        <v>400</v>
      </c>
      <c r="D18" s="7">
        <v>9.5</v>
      </c>
      <c r="E18" s="11">
        <v>45182.715185185203</v>
      </c>
      <c r="F18" s="4">
        <v>45182.715185185203</v>
      </c>
      <c r="G18" s="3" t="s">
        <v>7</v>
      </c>
    </row>
    <row r="19" spans="1:9">
      <c r="A19" s="5"/>
      <c r="B19" s="3" t="s">
        <v>8</v>
      </c>
      <c r="C19" s="9">
        <v>200</v>
      </c>
      <c r="D19" s="7">
        <v>9.5</v>
      </c>
      <c r="E19" s="11">
        <v>45182.716400463003</v>
      </c>
      <c r="F19" s="4">
        <v>45182.716400463003</v>
      </c>
      <c r="G19" s="3" t="s">
        <v>7</v>
      </c>
    </row>
    <row r="20" spans="1:9">
      <c r="B20" s="3" t="s">
        <v>8</v>
      </c>
      <c r="C20" s="9">
        <v>10</v>
      </c>
      <c r="D20" s="7">
        <v>9.41</v>
      </c>
      <c r="E20" s="11">
        <v>45182.726331018501</v>
      </c>
      <c r="F20" s="4">
        <v>45182.726331018501</v>
      </c>
      <c r="G20" s="3" t="s">
        <v>7</v>
      </c>
    </row>
    <row r="21" spans="1:9">
      <c r="B21" s="3" t="s">
        <v>8</v>
      </c>
      <c r="C21" s="9">
        <v>190</v>
      </c>
      <c r="D21" s="7">
        <v>9.5</v>
      </c>
      <c r="E21" s="11">
        <v>45182.729479166701</v>
      </c>
      <c r="F21" s="4">
        <v>45182.729479166701</v>
      </c>
      <c r="G21" s="3" t="s">
        <v>7</v>
      </c>
    </row>
    <row r="22" spans="1:9">
      <c r="A22" s="5" t="s">
        <v>22</v>
      </c>
      <c r="B22" s="6"/>
      <c r="C22" s="12">
        <f>+SUM(C17:C21)</f>
        <v>827</v>
      </c>
      <c r="D22" s="13">
        <f>+SUMPRODUCT(C17:C21,D17:D21)/SUM(C17:C21)</f>
        <v>9.4959733978234588</v>
      </c>
      <c r="E22" s="14"/>
      <c r="F22" s="14"/>
      <c r="G22" s="14"/>
      <c r="H22"/>
      <c r="I22"/>
    </row>
    <row r="23" spans="1:9">
      <c r="B23" s="3" t="s">
        <v>8</v>
      </c>
      <c r="C23" s="9">
        <v>338</v>
      </c>
      <c r="D23" s="7">
        <v>9.26</v>
      </c>
      <c r="E23" s="11">
        <v>45183.477534722202</v>
      </c>
      <c r="F23" s="4">
        <v>45183.477534722202</v>
      </c>
      <c r="G23" s="3" t="s">
        <v>7</v>
      </c>
    </row>
    <row r="24" spans="1:9">
      <c r="B24" s="3" t="s">
        <v>8</v>
      </c>
      <c r="C24" s="9">
        <v>128</v>
      </c>
      <c r="D24" s="7">
        <v>9.35</v>
      </c>
      <c r="E24" s="11">
        <v>45183.715925925899</v>
      </c>
      <c r="F24" s="4">
        <v>45183.715925925899</v>
      </c>
      <c r="G24" s="3" t="s">
        <v>7</v>
      </c>
    </row>
    <row r="25" spans="1:9">
      <c r="B25" s="3" t="s">
        <v>8</v>
      </c>
      <c r="C25" s="9">
        <v>200</v>
      </c>
      <c r="D25" s="7">
        <v>9.35</v>
      </c>
      <c r="E25" s="11">
        <v>45183.716446759303</v>
      </c>
      <c r="F25" s="4">
        <v>45183.716446759303</v>
      </c>
      <c r="G25" s="3" t="s">
        <v>7</v>
      </c>
    </row>
    <row r="26" spans="1:9">
      <c r="B26" s="3" t="s">
        <v>8</v>
      </c>
      <c r="C26" s="9">
        <v>3</v>
      </c>
      <c r="D26" s="7">
        <v>9.34</v>
      </c>
      <c r="E26" s="11">
        <v>45183.720844907402</v>
      </c>
      <c r="F26" s="4">
        <v>45183.720844907402</v>
      </c>
      <c r="G26" s="3" t="s">
        <v>7</v>
      </c>
    </row>
    <row r="27" spans="1:9">
      <c r="B27" s="3" t="s">
        <v>8</v>
      </c>
      <c r="C27" s="9">
        <v>3</v>
      </c>
      <c r="D27" s="7">
        <v>9.34</v>
      </c>
      <c r="E27" s="11">
        <v>45183.721793981502</v>
      </c>
      <c r="F27" s="4">
        <v>45183.721793981502</v>
      </c>
      <c r="G27" s="3" t="s">
        <v>7</v>
      </c>
    </row>
    <row r="28" spans="1:9">
      <c r="B28" s="3" t="s">
        <v>8</v>
      </c>
      <c r="C28" s="9">
        <v>3</v>
      </c>
      <c r="D28" s="7">
        <v>9.34</v>
      </c>
      <c r="E28" s="11">
        <v>45183.722951388903</v>
      </c>
      <c r="F28" s="4">
        <v>45183.722951388903</v>
      </c>
      <c r="G28" s="3" t="s">
        <v>7</v>
      </c>
    </row>
    <row r="29" spans="1:9">
      <c r="B29" s="3" t="s">
        <v>8</v>
      </c>
      <c r="C29" s="9">
        <v>244</v>
      </c>
      <c r="D29" s="7">
        <v>9.34</v>
      </c>
      <c r="E29" s="11">
        <v>45183.723101851901</v>
      </c>
      <c r="F29" s="4">
        <v>45183.723101851901</v>
      </c>
      <c r="G29" s="3" t="s">
        <v>7</v>
      </c>
    </row>
    <row r="30" spans="1:9">
      <c r="B30" s="3" t="s">
        <v>8</v>
      </c>
      <c r="C30" s="9">
        <v>191</v>
      </c>
      <c r="D30" s="7">
        <v>9.34</v>
      </c>
      <c r="E30" s="11">
        <v>45183.723101851901</v>
      </c>
      <c r="F30" s="4">
        <v>45183.723101851901</v>
      </c>
      <c r="G30" s="3" t="s">
        <v>7</v>
      </c>
    </row>
    <row r="31" spans="1:9">
      <c r="A31" s="5" t="s">
        <v>25</v>
      </c>
      <c r="B31" s="6"/>
      <c r="C31" s="12">
        <f>+SUM(C23:C30)</f>
        <v>1110</v>
      </c>
      <c r="D31" s="13">
        <f>+SUMPRODUCT(C23:C30,D23:D30)/SUM(C23:C30)</f>
        <v>9.3185945945945949</v>
      </c>
      <c r="E31" s="14"/>
      <c r="F31" s="14"/>
      <c r="G31" s="14"/>
    </row>
    <row r="32" spans="1:9">
      <c r="B32" s="3" t="s">
        <v>8</v>
      </c>
      <c r="C32" s="9">
        <v>48</v>
      </c>
      <c r="D32" s="7">
        <v>9.2100000000000009</v>
      </c>
      <c r="E32" s="11">
        <v>45184.380636574097</v>
      </c>
      <c r="F32" s="4">
        <v>45184.380636574097</v>
      </c>
      <c r="G32" s="3" t="s">
        <v>7</v>
      </c>
    </row>
    <row r="33" spans="1:7">
      <c r="B33" s="3" t="s">
        <v>8</v>
      </c>
      <c r="C33" s="9">
        <v>12</v>
      </c>
      <c r="D33" s="7">
        <v>9.2100000000000009</v>
      </c>
      <c r="E33" s="11">
        <v>45184.423055555599</v>
      </c>
      <c r="F33" s="4">
        <v>45184.423055555599</v>
      </c>
      <c r="G33" s="3" t="s">
        <v>7</v>
      </c>
    </row>
    <row r="34" spans="1:7">
      <c r="B34" s="3" t="s">
        <v>8</v>
      </c>
      <c r="C34" s="9">
        <v>35</v>
      </c>
      <c r="D34" s="7">
        <v>9.3000000000000007</v>
      </c>
      <c r="E34" s="11">
        <v>45184.544074074103</v>
      </c>
      <c r="F34" s="4">
        <v>45184.544074074103</v>
      </c>
      <c r="G34" s="3" t="s">
        <v>7</v>
      </c>
    </row>
    <row r="35" spans="1:7">
      <c r="B35" s="3" t="s">
        <v>8</v>
      </c>
      <c r="C35" s="9">
        <v>138</v>
      </c>
      <c r="D35" s="7">
        <v>9.2100000000000009</v>
      </c>
      <c r="E35" s="11">
        <v>45184.614097222198</v>
      </c>
      <c r="F35" s="4">
        <v>45184.614097222198</v>
      </c>
      <c r="G35" s="3" t="s">
        <v>7</v>
      </c>
    </row>
    <row r="36" spans="1:7">
      <c r="B36" s="3" t="s">
        <v>8</v>
      </c>
      <c r="C36" s="9">
        <v>442</v>
      </c>
      <c r="D36" s="7">
        <v>9.2100000000000009</v>
      </c>
      <c r="E36" s="11">
        <v>45184.694201388898</v>
      </c>
      <c r="F36" s="4">
        <v>45184.694201388898</v>
      </c>
      <c r="G36" s="3" t="s">
        <v>7</v>
      </c>
    </row>
    <row r="37" spans="1:7">
      <c r="B37" s="3" t="s">
        <v>8</v>
      </c>
      <c r="C37" s="9">
        <v>2</v>
      </c>
      <c r="D37" s="7">
        <v>9.2100000000000009</v>
      </c>
      <c r="E37" s="11">
        <v>45184.694201388898</v>
      </c>
      <c r="F37" s="4">
        <v>45184.694201388898</v>
      </c>
      <c r="G37" s="3" t="s">
        <v>7</v>
      </c>
    </row>
    <row r="38" spans="1:7">
      <c r="A38" s="5" t="s">
        <v>26</v>
      </c>
      <c r="B38" s="6"/>
      <c r="C38" s="12">
        <f>+SUM(C32:C37)</f>
        <v>677</v>
      </c>
      <c r="D38" s="13">
        <f>+SUMPRODUCT(C32:C37,D32:D37)/SUM(C32:C37)</f>
        <v>9.2146528803545049</v>
      </c>
      <c r="E38" s="14"/>
      <c r="F38" s="14"/>
      <c r="G38" s="14"/>
    </row>
    <row r="40" spans="1:7">
      <c r="B40"/>
      <c r="C40"/>
      <c r="D40"/>
      <c r="E40"/>
    </row>
    <row r="41" spans="1:7">
      <c r="B41"/>
      <c r="C41"/>
      <c r="D41"/>
      <c r="E41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CW37</vt:lpstr>
      <vt:lpstr>Tagesdetails KW37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2023-09-18T13:29:10Z</dcterms:modified>
</cp:coreProperties>
</file>